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5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Pariwisata" sheetId="6" r:id="rId9"/>
  </sheets>
  <definedNames/>
  <calcPr/>
  <extLst>
    <ext uri="GoogleSheetsCustomDataVersion2">
      <go:sheetsCustomData xmlns:go="http://customooxmlschemas.google.com/" r:id="rId10" roundtripDataChecksum="Vqivh8x6uEEHBkTF9t9lsdOayRpd2+jImiNiQgvQ/M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2">
      <text>
        <t xml:space="preserve">======
ID#AAAB20YaID4
Pangripta Rahma    (2026-03-30 19:14:40)
tabel 3.1.1 page 130</t>
      </text>
    </comment>
    <comment authorId="0" ref="Q2">
      <text>
        <t xml:space="preserve">======
ID#AAAB20YaIDw
Pangripta Rahma    (2026-03-30 19:13:15)
tabel 3.1.1 page 131</t>
      </text>
    </comment>
    <comment authorId="0" ref="P2">
      <text>
        <t xml:space="preserve">======
ID#AAAB20YaIDg
Pangripta Rahma    (2026-03-30 19:09:21)
tabel 3.1.1 page 129</t>
      </text>
    </comment>
    <comment authorId="0" ref="L2">
      <text>
        <t xml:space="preserve">======
ID#AAAB20YaIDY
Pangripta Rahma    (2026-03-30 19:08:37)
tabel 3.1.1 page 127</t>
      </text>
    </comment>
  </commentList>
  <extLst>
    <ext uri="GoogleSheetsCustomDataVersion2">
      <go:sheetsCustomData xmlns:go="http://customooxmlschemas.google.com/" r:id="rId1" roundtripDataSignature="AMtx7mj3UH/6UWBcPAezUwlexVgBjKEaA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2">
      <text>
        <t xml:space="preserve">======
ID#AAAB0k-VGFs
Pangripta Rahma    (2026-02-20 04:52:15)
Keputusan Gubernur DIY Nomor 443 Tahun 2025 tentang Penetapan Upah Minimum Kabupaten/Kota Tahun 2026
------
ID#AAAB0k-VGFw
Pangripta Rahma    (2026-02-20 04:53:57)
https://www.scribd.com/document/973886513/UMK-2026-YOGYAKARTA</t>
      </text>
    </comment>
    <comment authorId="0" ref="I8">
      <text>
        <t xml:space="preserve">======
ID#AAAB0k-VGFk
Pangripta Rahma    (2026-02-20 04:51:44)
https://www.scribd.com/document/974326827/SK-UMP-DIY-2026
------
ID#AAAB0k-VGFo
Pangripta Rahma    (2026-02-20 04:52:03)
Keputusan Gubernur DIY Nomor 442 Tahun 2025 tentang Penetapan Upah Minimum Provinsi Tahun 2026</t>
      </text>
    </comment>
  </commentList>
  <extLst>
    <ext uri="GoogleSheetsCustomDataVersion2">
      <go:sheetsCustomData xmlns:go="http://customooxmlschemas.google.com/" r:id="rId1" roundtripDataSignature="AMtx7mi3Gea+4oNENdg1l25BmDo/lqOUY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10">
      <text>
        <t xml:space="preserve">======
ID#AAAB21Vblso
Jovan Rafkhansa    (2026-03-31 04:28:24)
Hasil hitung manual (jumlah PDRB Transportation&amp;Warehousing/jumlah PDRB total * 100)</t>
      </text>
    </comment>
    <comment authorId="0" ref="L2">
      <text>
        <t xml:space="preserve">======
ID#AAAB20YaIEc
Pangripta Rahma    (2026-03-30 19:24:18)
tabel 13.1.3 page 689</t>
      </text>
    </comment>
    <comment authorId="0" ref="L21">
      <text>
        <t xml:space="preserve">======
ID#AAAB20YaIEY
Pangripta Rahma    (2026-03-30 19:23:56)
page 665</t>
      </text>
    </comment>
    <comment authorId="0" ref="K16">
      <text>
        <t xml:space="preserve">======
ID#AAAB20YaIEU
Pangripta Rahma    (2026-03-30 19:23:03)
data historis beda</t>
      </text>
    </comment>
    <comment authorId="0" ref="K11">
      <text>
        <t xml:space="preserve">======
ID#AAAB20YaIEQ
Pangripta Rahma    (2026-03-30 19:20:55)
data historis beda</t>
      </text>
    </comment>
    <comment authorId="0" ref="K10">
      <text>
        <t xml:space="preserve">======
ID#AAAB20YaIEM
Pangripta Rahma    (2026-03-30 19:19:50)
data historisnya beda sama diy dalam angka 2026</t>
      </text>
    </comment>
  </commentList>
  <extLst>
    <ext uri="GoogleSheetsCustomDataVersion2">
      <go:sheetsCustomData xmlns:go="http://customooxmlschemas.google.com/" r:id="rId1" roundtripDataSignature="AMtx7mj1j81IvuZeJfORSy3zdaEl1bfj4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5">
      <text>
        <t xml:space="preserve">======
ID#AAAB20YaIEk
Pangripta Rahma    (2026-03-30 19:27:35)
tabel 11.2.2 page 633</t>
      </text>
    </comment>
    <comment authorId="0" ref="B12">
      <text>
        <t xml:space="preserve">======
ID#AAAB20YaIEg
Pangripta Rahma    (2026-03-30 19:26:47)
tabel 11.2.4 page 635</t>
      </text>
    </comment>
  </commentList>
  <extLst>
    <ext uri="GoogleSheetsCustomDataVersion2">
      <go:sheetsCustomData xmlns:go="http://customooxmlschemas.google.com/" r:id="rId1" roundtripDataSignature="AMtx7mhmPbDcMYTLLHvcrlum2ZrHjqll2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ID#AAAB20YaIEs
Pangripta Rahma    (2026-03-30 19:30:30)
statistik kunci page 48</t>
      </text>
    </comment>
  </commentList>
  <extLst>
    <ext uri="GoogleSheetsCustomDataVersion2">
      <go:sheetsCustomData xmlns:go="http://customooxmlschemas.google.com/" r:id="rId1" roundtripDataSignature="AMtx7mhjfytwU+pzJsv/9TaFjnLHOctnLw=="/>
    </ext>
  </extL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16">
      <text>
        <t xml:space="preserve">======
ID#AAAB22vpiiQ
Pangripta Rahma    (2026-03-31 12:31:01)
https://kemenpar.go.id/publikasi-wisatawan-nusantara/statistik-perjalanan-wisatawan-nusantara-bulan-oktober-tahun-2025</t>
      </text>
    </comment>
    <comment authorId="0" ref="B10">
      <text>
        <t xml:space="preserve">======
ID#AAAB20YaIEw
Pangripta Rahma    (2026-03-30 19:35:37)
belum ada data terbaru</t>
      </text>
    </comment>
  </commentList>
  <extLst>
    <ext uri="GoogleSheetsCustomDataVersion2">
      <go:sheetsCustomData xmlns:go="http://customooxmlschemas.google.com/" r:id="rId1" roundtripDataSignature="AMtx7mi6jJJDI6fLS+mRM68VNoxjEshXxw=="/>
    </ext>
  </extLst>
</comments>
</file>

<file path=xl/sharedStrings.xml><?xml version="1.0" encoding="utf-8"?>
<sst xmlns="http://schemas.openxmlformats.org/spreadsheetml/2006/main" count="112" uniqueCount="75">
  <si>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</si>
  <si>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</si>
  <si>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</si>
  <si>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</si>
  <si>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</si>
  <si>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</si>
  <si>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</si>
  <si>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</si>
  <si>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r>
      <rPr>
        <color rgb="FF1155CC"/>
        <u/>
      </rPr>
      <t>Provinsi DI Yogyakarta Dalam Angka 2026 - Badan Pusat Statistik Provinsi DI Yogyakarta</t>
    </r>
  </si>
  <si>
    <t>Kulon Progo</t>
  </si>
  <si>
    <t>Bantul</t>
  </si>
  <si>
    <t>Gunung Kidul</t>
  </si>
  <si>
    <t>Sleman</t>
  </si>
  <si>
    <t>Kota Yogyakarta</t>
  </si>
  <si>
    <t>Provinsi</t>
  </si>
  <si>
    <t>Upah Minimum Regional</t>
  </si>
  <si>
    <t>2020</t>
  </si>
  <si>
    <t xml:space="preserve"> </t>
  </si>
  <si>
    <t>Years</t>
  </si>
  <si>
    <t>Industry</t>
  </si>
  <si>
    <r>
      <rPr>
        <color rgb="FF1155CC"/>
        <u/>
      </rPr>
      <t>Provinsi DI Yogyakarta Dalam Angka 2026 - Badan Pusat Statistik Provinsi DI Yogyakarta</t>
    </r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</si>
  <si>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</si>
  <si>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</si>
  <si>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</si>
  <si>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</si>
  <si>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</si>
  <si>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</si>
  <si>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</si>
  <si>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</si>
  <si>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</si>
  <si>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</si>
  <si>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</si>
  <si>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</si>
  <si>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</si>
  <si>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</si>
  <si>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</si>
  <si>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</si>
  <si>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</si>
  <si>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</si>
  <si>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</si>
  <si>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</si>
  <si>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</si>
  <si>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</si>
  <si>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</si>
  <si>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</si>
  <si>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</si>
  <si>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</si>
  <si>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</si>
  <si>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</si>
  <si>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</si>
  <si>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r>
      <rPr>
        <color rgb="FF1155CC"/>
        <u/>
      </rPr>
      <t>Statistik Indonesia 2026 - Badan Pusat Statistik Indonesia</t>
    </r>
  </si>
  <si>
    <t>Wilayah Inflasi</t>
  </si>
  <si>
    <t>Inflasi Tahunan (Persen)</t>
  </si>
  <si>
    <t>Yogyakarta</t>
  </si>
  <si>
    <t>Indonesia</t>
  </si>
  <si>
    <t>Total of International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</si>
  <si>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</si>
  <si>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</si>
  <si>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</si>
  <si>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</si>
  <si>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</si>
  <si>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</si>
  <si>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</si>
  <si>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</si>
  <si>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</si>
  <si>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</si>
  <si>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</si>
  <si>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</si>
  <si>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</si>
  <si>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</si>
  <si>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</si>
  <si>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 xml:space="preserve">Source </t>
  </si>
  <si>
    <t>https://yogyakarta.bps.go.id/id/statistics-table/2/MzI1IzI=/kunjungan-wisatawan-mancanegara-per-bulan-menurut-kebangsaan.html</t>
  </si>
  <si>
    <t>Total Kunjungan Wisata</t>
  </si>
  <si>
    <t>Prov. D.I. Yogyakarta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</si>
</sst>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_-;\-* #,##0_-;_-* &quot;-&quot;_-;_-@"/>
    <numFmt numFmtId="165" formatCode="_(* #,##0_);_(* \(#,##0\);_(* &quot;-&quot;??_);_(@_)"/>
    <numFmt numFmtId="166" formatCode="_(* #,##0.000_);_(* \(#,##0.000\);_(* &quot;-&quot;??.000_);_(@_)"/>
    <numFmt numFmtId="167" formatCode="_(* #,##0.00_);_(* \(#,##0.00\);_(* &quot;-&quot;??_);_(@_)"/>
    <numFmt numFmtId="168" formatCode="0.0%"/>
    <numFmt numFmtId="169" formatCode="&quot;$&quot;#,##0.00"/>
    <numFmt numFmtId="170" formatCode="[$Rp]#,##0.0"/>
    <numFmt numFmtId="171" formatCode="#,##0;\(#,##0\)"/>
  </numFmts>
  <fonts count="15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u/>
      <color rgb="FF0000FF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color theme="1"/>
      <name val="Calibri"/>
      <scheme val="minor"/>
    </font>
    <font>
      <sz val="12.0"/>
      <color theme="1"/>
      <name val="Calibri"/>
    </font>
    <font>
      <sz val="12.0"/>
      <color rgb="FF000000"/>
      <name val="Calibri"/>
    </font>
    <font>
      <u/>
      <sz val="10.0"/>
      <color rgb="FF0000FF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0" fillId="0" fontId="4" numFmtId="0" xfId="0" applyAlignment="1" applyFont="1">
      <alignment readingOrder="0"/>
    </xf>
    <xf borderId="1" fillId="0" fontId="1" numFmtId="164" xfId="0" applyBorder="1" applyFont="1" applyNumberFormat="1"/>
    <xf borderId="1" fillId="0" fontId="1" numFmtId="165" xfId="0" applyBorder="1" applyFont="1" applyNumberFormat="1"/>
    <xf borderId="1" fillId="0" fontId="1" numFmtId="165" xfId="0" applyAlignment="1" applyBorder="1" applyFont="1" applyNumberFormat="1">
      <alignment readingOrder="0"/>
    </xf>
    <xf borderId="1" fillId="3" fontId="1" numFmtId="166" xfId="0" applyAlignment="1" applyBorder="1" applyFill="1" applyFont="1" applyNumberFormat="1">
      <alignment horizontal="right" readingOrder="0"/>
    </xf>
    <xf borderId="1" fillId="3" fontId="1" numFmtId="10" xfId="0" applyBorder="1" applyFont="1" applyNumberFormat="1"/>
    <xf borderId="1" fillId="3" fontId="1" numFmtId="165" xfId="0" applyAlignment="1" applyBorder="1" applyFont="1" applyNumberFormat="1">
      <alignment horizontal="right" readingOrder="0"/>
    </xf>
    <xf borderId="1" fillId="3" fontId="1" numFmtId="0" xfId="0" applyAlignment="1" applyBorder="1" applyFont="1">
      <alignment readingOrder="0"/>
    </xf>
    <xf borderId="1" fillId="3" fontId="1" numFmtId="164" xfId="0" applyAlignment="1" applyBorder="1" applyFont="1" applyNumberFormat="1">
      <alignment readingOrder="0"/>
    </xf>
    <xf borderId="1" fillId="0" fontId="3" numFmtId="0" xfId="0" applyAlignment="1" applyBorder="1" applyFont="1">
      <alignment horizontal="left"/>
    </xf>
    <xf borderId="1" fillId="0" fontId="3" numFmtId="0" xfId="0" applyBorder="1" applyFont="1"/>
    <xf borderId="1" fillId="0" fontId="3" numFmtId="167" xfId="0" applyBorder="1" applyFont="1" applyNumberFormat="1"/>
    <xf borderId="1" fillId="0" fontId="3" numFmtId="164" xfId="0" applyBorder="1" applyFont="1" applyNumberFormat="1"/>
    <xf borderId="1" fillId="0" fontId="3" numFmtId="165" xfId="0" applyBorder="1" applyFont="1" applyNumberFormat="1"/>
    <xf borderId="1" fillId="3" fontId="3" numFmtId="166" xfId="0" applyAlignment="1" applyBorder="1" applyFont="1" applyNumberFormat="1">
      <alignment horizontal="right"/>
    </xf>
    <xf borderId="1" fillId="3" fontId="1" numFmtId="168" xfId="0" applyBorder="1" applyFont="1" applyNumberFormat="1"/>
    <xf borderId="1" fillId="3" fontId="3" numFmtId="165" xfId="0" applyAlignment="1" applyBorder="1" applyFont="1" applyNumberFormat="1">
      <alignment horizontal="right"/>
    </xf>
    <xf borderId="1" fillId="3" fontId="3" numFmtId="10" xfId="0" applyBorder="1" applyFont="1" applyNumberFormat="1"/>
    <xf borderId="1" fillId="3" fontId="3" numFmtId="2" xfId="0" applyAlignment="1" applyBorder="1" applyFont="1" applyNumberFormat="1">
      <alignment readingOrder="0"/>
    </xf>
    <xf borderId="1" fillId="3" fontId="3" numFmtId="164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/>
    </xf>
    <xf borderId="5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0" fillId="0" fontId="5" numFmtId="0" xfId="0" applyAlignment="1" applyFont="1">
      <alignment horizontal="left"/>
    </xf>
    <xf borderId="1" fillId="0" fontId="5" numFmtId="0" xfId="0" applyAlignment="1" applyBorder="1" applyFont="1">
      <alignment horizontal="left"/>
    </xf>
    <xf borderId="1" fillId="0" fontId="5" numFmtId="0" xfId="0" applyBorder="1" applyFont="1"/>
    <xf borderId="6" fillId="0" fontId="5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1" fillId="0" fontId="6" numFmtId="0" xfId="0" applyBorder="1" applyFont="1"/>
    <xf borderId="1" fillId="0" fontId="7" numFmtId="0" xfId="0" applyBorder="1" applyFont="1"/>
    <xf borderId="1" fillId="0" fontId="7" numFmtId="0" xfId="0" applyAlignment="1" applyBorder="1" applyFont="1">
      <alignment readingOrder="0"/>
    </xf>
    <xf borderId="9" fillId="4" fontId="8" numFmtId="0" xfId="0" applyAlignment="1" applyBorder="1" applyFill="1" applyFont="1">
      <alignment horizontal="center"/>
    </xf>
    <xf borderId="10" fillId="4" fontId="8" numFmtId="0" xfId="0" applyAlignment="1" applyBorder="1" applyFont="1">
      <alignment horizontal="center"/>
    </xf>
    <xf borderId="10" fillId="4" fontId="8" numFmtId="0" xfId="0" applyAlignment="1" applyBorder="1" applyFont="1">
      <alignment horizontal="center" readingOrder="0"/>
    </xf>
    <xf borderId="1" fillId="0" fontId="5" numFmtId="10" xfId="0" applyBorder="1" applyFont="1" applyNumberFormat="1"/>
    <xf borderId="1" fillId="0" fontId="9" numFmtId="10" xfId="0" applyBorder="1" applyFont="1" applyNumberFormat="1"/>
    <xf borderId="1" fillId="0" fontId="9" numFmtId="10" xfId="0" applyAlignment="1" applyBorder="1" applyFont="1" applyNumberFormat="1">
      <alignment readingOrder="0"/>
    </xf>
    <xf borderId="11" fillId="5" fontId="10" numFmtId="0" xfId="0" applyAlignment="1" applyBorder="1" applyFill="1" applyFont="1">
      <alignment horizontal="center"/>
    </xf>
    <xf borderId="12" fillId="5" fontId="10" numFmtId="10" xfId="0" applyAlignment="1" applyBorder="1" applyFont="1" applyNumberFormat="1">
      <alignment horizontal="center"/>
    </xf>
    <xf borderId="12" fillId="5" fontId="10" numFmtId="10" xfId="0" applyAlignment="1" applyBorder="1" applyFont="1" applyNumberFormat="1">
      <alignment horizontal="center" readingOrder="0"/>
    </xf>
    <xf borderId="11" fillId="6" fontId="10" numFmtId="0" xfId="0" applyAlignment="1" applyBorder="1" applyFill="1" applyFont="1">
      <alignment horizontal="center"/>
    </xf>
    <xf borderId="12" fillId="6" fontId="10" numFmtId="10" xfId="0" applyAlignment="1" applyBorder="1" applyFont="1" applyNumberFormat="1">
      <alignment horizontal="center"/>
    </xf>
    <xf borderId="12" fillId="6" fontId="10" numFmtId="10" xfId="0" applyAlignment="1" applyBorder="1" applyFont="1" applyNumberFormat="1">
      <alignment horizontal="center" readingOrder="0"/>
    </xf>
    <xf borderId="1" fillId="0" fontId="5" numFmtId="10" xfId="0" applyAlignment="1" applyBorder="1" applyFont="1" applyNumberFormat="1">
      <alignment readingOrder="0"/>
    </xf>
    <xf borderId="11" fillId="6" fontId="8" numFmtId="0" xfId="0" applyAlignment="1" applyBorder="1" applyFont="1">
      <alignment horizontal="center"/>
    </xf>
    <xf borderId="1" fillId="0" fontId="5" numFmtId="2" xfId="0" applyBorder="1" applyFont="1" applyNumberFormat="1"/>
    <xf borderId="1" fillId="0" fontId="9" numFmtId="0" xfId="0" applyBorder="1" applyFont="1"/>
    <xf borderId="1" fillId="0" fontId="9" numFmtId="0" xfId="0" applyAlignment="1" applyBorder="1" applyFont="1">
      <alignment readingOrder="0"/>
    </xf>
    <xf borderId="13" fillId="0" fontId="5" numFmtId="0" xfId="0" applyBorder="1" applyFont="1"/>
    <xf borderId="0" fillId="0" fontId="11" numFmtId="0" xfId="0" applyFont="1"/>
    <xf borderId="0" fillId="0" fontId="11" numFmtId="0" xfId="0" applyAlignment="1" applyFont="1">
      <alignment readingOrder="0"/>
    </xf>
    <xf borderId="14" fillId="0" fontId="5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right"/>
    </xf>
    <xf borderId="16" fillId="0" fontId="2" numFmtId="0" xfId="0" applyBorder="1" applyFont="1"/>
    <xf borderId="5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  <xf borderId="0" fillId="0" fontId="5" numFmtId="0" xfId="0" applyFont="1"/>
    <xf borderId="1" fillId="0" fontId="5" numFmtId="0" xfId="0" applyAlignment="1" applyBorder="1" applyFont="1">
      <alignment horizontal="right"/>
    </xf>
    <xf borderId="1" fillId="0" fontId="5" numFmtId="164" xfId="0" applyAlignment="1" applyBorder="1" applyFont="1" applyNumberFormat="1">
      <alignment horizontal="center"/>
    </xf>
    <xf borderId="1" fillId="0" fontId="5" numFmtId="169" xfId="0" applyBorder="1" applyFont="1" applyNumberFormat="1"/>
    <xf borderId="1" fillId="0" fontId="5" numFmtId="165" xfId="0" applyBorder="1" applyFont="1" applyNumberFormat="1"/>
    <xf borderId="1" fillId="0" fontId="5" numFmtId="0" xfId="0" applyAlignment="1" applyBorder="1" applyFont="1">
      <alignment readingOrder="0"/>
    </xf>
    <xf borderId="2" fillId="0" fontId="5" numFmtId="0" xfId="0" applyBorder="1" applyFont="1"/>
    <xf borderId="2" fillId="0" fontId="5" numFmtId="3" xfId="0" applyBorder="1" applyFont="1" applyNumberFormat="1"/>
    <xf borderId="1" fillId="0" fontId="5" numFmtId="164" xfId="0" applyBorder="1" applyFont="1" applyNumberFormat="1"/>
    <xf borderId="1" fillId="0" fontId="5" numFmtId="170" xfId="0" applyBorder="1" applyFont="1" applyNumberFormat="1"/>
    <xf borderId="17" fillId="0" fontId="12" numFmtId="0" xfId="0" applyBorder="1" applyFont="1"/>
    <xf borderId="5" fillId="0" fontId="12" numFmtId="0" xfId="0" applyAlignment="1" applyBorder="1" applyFont="1">
      <alignment horizontal="center"/>
    </xf>
    <xf borderId="1" fillId="0" fontId="12" numFmtId="0" xfId="0" applyAlignment="1" applyBorder="1" applyFont="1">
      <alignment horizontal="right"/>
    </xf>
    <xf borderId="16" fillId="0" fontId="12" numFmtId="0" xfId="0" applyBorder="1" applyFont="1"/>
    <xf borderId="1" fillId="0" fontId="12" numFmtId="2" xfId="0" applyAlignment="1" applyBorder="1" applyFont="1" applyNumberFormat="1">
      <alignment horizontal="right"/>
    </xf>
    <xf borderId="1" fillId="0" fontId="5" numFmtId="2" xfId="0" applyAlignment="1" applyBorder="1" applyFont="1" applyNumberFormat="1">
      <alignment horizontal="right"/>
    </xf>
    <xf borderId="3" fillId="0" fontId="5" numFmtId="2" xfId="0" applyAlignment="1" applyBorder="1" applyFont="1" applyNumberFormat="1">
      <alignment horizontal="right"/>
    </xf>
    <xf borderId="3" fillId="0" fontId="5" numFmtId="0" xfId="0" applyAlignment="1" applyBorder="1" applyFont="1">
      <alignment horizontal="right"/>
    </xf>
    <xf borderId="2" fillId="0" fontId="5" numFmtId="0" xfId="0" applyAlignment="1" applyBorder="1" applyFont="1">
      <alignment horizontal="center"/>
    </xf>
    <xf borderId="16" fillId="0" fontId="5" numFmtId="0" xfId="0" applyBorder="1" applyFont="1"/>
    <xf borderId="18" fillId="0" fontId="5" numFmtId="0" xfId="0" applyBorder="1" applyFont="1"/>
    <xf borderId="1" fillId="0" fontId="13" numFmtId="171" xfId="0" applyAlignment="1" applyBorder="1" applyFont="1" applyNumberFormat="1">
      <alignment horizontal="right"/>
    </xf>
    <xf borderId="1" fillId="0" fontId="13" numFmtId="171" xfId="0" applyBorder="1" applyFont="1" applyNumberFormat="1"/>
    <xf borderId="1" fillId="0" fontId="12" numFmtId="171" xfId="0" applyAlignment="1" applyBorder="1" applyFont="1" applyNumberFormat="1">
      <alignment horizontal="right"/>
    </xf>
    <xf borderId="1" fillId="0" fontId="13" numFmtId="3" xfId="0" applyAlignment="1" applyBorder="1" applyFont="1" applyNumberFormat="1">
      <alignment horizontal="right"/>
    </xf>
    <xf borderId="1" fillId="0" fontId="13" numFmtId="3" xfId="0" applyBorder="1" applyFont="1" applyNumberFormat="1"/>
    <xf borderId="1" fillId="0" fontId="5" numFmtId="0" xfId="0" applyAlignment="1" applyBorder="1" applyFont="1">
      <alignment horizontal="right" readingOrder="0"/>
    </xf>
    <xf borderId="1" fillId="0" fontId="13" numFmtId="3" xfId="0" applyAlignment="1" applyBorder="1" applyFont="1" applyNumberFormat="1">
      <alignment horizontal="right" readingOrder="0"/>
    </xf>
    <xf borderId="1" fillId="0" fontId="13" numFmtId="3" xfId="0" applyAlignment="1" applyBorder="1" applyFont="1" applyNumberFormat="1">
      <alignment readingOrder="0"/>
    </xf>
    <xf borderId="0" fillId="0" fontId="1" numFmtId="0" xfId="0" applyAlignment="1" applyFont="1">
      <alignment horizontal="center" shrinkToFit="0" vertical="center" wrapText="1"/>
    </xf>
    <xf borderId="0" fillId="0" fontId="14" numFmtId="0" xfId="0" applyFont="1"/>
    <xf borderId="5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tx>
            <c:strRef>
              <c:f>'1. Populasi'!$O$2</c:f>
            </c:strRef>
          </c:tx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Lbls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strRef>
              <c:f>'1. Populasi'!$B$3:$B$7</c:f>
            </c:strRef>
          </c:cat>
          <c:val>
            <c:numRef>
              <c:f>'1. Populasi'!$O$3:$O$7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Arial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Arial"/>
              </a:defRPr>
            </a:pPr>
            <a:r>
              <a:rPr b="1" i="0">
                <a:solidFill>
                  <a:srgbClr val="000000"/>
                </a:solidFill>
                <a:latin typeface="Arial"/>
              </a:rPr>
              <a:t>Regency Minimum Wage by Regency/Municipality in D.I. Yogyakarta,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Upah Minimum Regional 2024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UMR'!$B$3:$B$7</c:f>
            </c:strRef>
          </c:cat>
          <c:val>
            <c:numRef>
              <c:f>'2. UMR'!$G$3:$G$7</c:f>
              <c:numCache/>
            </c:numRef>
          </c:val>
        </c:ser>
        <c:axId val="150536233"/>
        <c:axId val="1969544995"/>
      </c:barChart>
      <c:catAx>
        <c:axId val="15053623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Arial"/>
                  </a:defRPr>
                </a:pPr>
                <a:r>
                  <a:rPr b="1" i="0">
                    <a:solidFill>
                      <a:srgbClr val="000000"/>
                    </a:solidFill>
                    <a:latin typeface="Arial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69544995"/>
      </c:catAx>
      <c:valAx>
        <c:axId val="196954499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Arial"/>
                  </a:defRPr>
                </a:pPr>
                <a:r>
                  <a:rPr b="1" i="0">
                    <a:solidFill>
                      <a:srgbClr val="000000"/>
                    </a:solidFill>
                    <a:latin typeface="Arial"/>
                  </a:rPr>
                  <a:t>Rupiah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0536233"/>
        <c:crosses val="max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Arial"/>
              </a:defRPr>
            </a:pPr>
            <a:r>
              <a:rPr b="1" i="0">
                <a:solidFill>
                  <a:srgbClr val="000000"/>
                </a:solidFill>
                <a:latin typeface="Arial"/>
              </a:rPr>
              <a:t>Regency Minimum Wage by Regency/Municipality in D.I. Yogyakarta,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Upah Minimum Regional 2024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UMR'!$B$3:$B$7</c:f>
            </c:strRef>
          </c:cat>
          <c:val>
            <c:numRef>
              <c:f>'2. UMR'!$I$3:$I$7</c:f>
              <c:numCache/>
            </c:numRef>
          </c:val>
        </c:ser>
        <c:axId val="844734837"/>
        <c:axId val="1716009744"/>
      </c:barChart>
      <c:catAx>
        <c:axId val="84473483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Arial"/>
                  </a:defRPr>
                </a:pPr>
                <a:r>
                  <a:rPr b="1" i="0">
                    <a:solidFill>
                      <a:srgbClr val="000000"/>
                    </a:solidFill>
                    <a:latin typeface="Arial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16009744"/>
      </c:catAx>
      <c:valAx>
        <c:axId val="171600974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Arial"/>
                  </a:defRPr>
                </a:pPr>
                <a:r>
                  <a:rPr b="1" i="0">
                    <a:solidFill>
                      <a:srgbClr val="000000"/>
                    </a:solidFill>
                    <a:latin typeface="Arial"/>
                  </a:rPr>
                  <a:t>Rupiah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44734837"/>
        <c:crosses val="max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rgbClr val="E06666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rgbClr val="F6B26B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rgbClr val="FFD966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rgbClr val="93C47D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rgbClr val="76A5AF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rgbClr val="6D9EEB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rgbClr val="6FA8DC"/>
              </a:solidFill>
              <a:ln cmpd="sng">
                <a:solidFill>
                  <a:srgbClr val="000000"/>
                </a:solidFill>
              </a:ln>
            </c:spPr>
          </c:dPt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'6.Pariwisata'!$C$15:$L$15</c:f>
            </c:strRef>
          </c:cat>
          <c:val>
            <c:numRef>
              <c:f>'6.Pariwisata'!$C$16:$L$16</c:f>
              <c:numCache/>
            </c:numRef>
          </c:val>
        </c:ser>
        <c:axId val="673900085"/>
        <c:axId val="746680244"/>
      </c:barChart>
      <c:catAx>
        <c:axId val="6739000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746680244"/>
      </c:catAx>
      <c:valAx>
        <c:axId val="74668024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Total Kunjungan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673900085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5.png"/><Relationship Id="rId2" Type="http://schemas.openxmlformats.org/officeDocument/2006/relationships/image" Target="../media/Chart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7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76200</xdr:colOff>
      <xdr:row>8</xdr:row>
      <xdr:rowOff>133350</xdr:rowOff>
    </xdr:from>
    <xdr:ext cx="5562600" cy="3438525"/>
    <xdr:graphicFrame>
      <xdr:nvGraphicFramePr>
        <xdr:cNvPr id="1161419162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8</xdr:row>
      <xdr:rowOff>180975</xdr:rowOff>
    </xdr:from>
    <xdr:ext cx="6019800" cy="5895975"/>
    <xdr:graphicFrame>
      <xdr:nvGraphicFramePr>
        <xdr:cNvPr id="1088046222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485775</xdr:colOff>
      <xdr:row>8</xdr:row>
      <xdr:rowOff>180975</xdr:rowOff>
    </xdr:from>
    <xdr:ext cx="6019800" cy="5895975"/>
    <xdr:graphicFrame>
      <xdr:nvGraphicFramePr>
        <xdr:cNvPr id="1657344266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9525</xdr:colOff>
      <xdr:row>24</xdr:row>
      <xdr:rowOff>9525</xdr:rowOff>
    </xdr:from>
    <xdr:ext cx="5381625" cy="3533775"/>
    <xdr:pic>
      <xdr:nvPicPr>
        <xdr:cNvPr id="1667493662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257175</xdr:colOff>
      <xdr:row>0</xdr:row>
      <xdr:rowOff>152400</xdr:rowOff>
    </xdr:from>
    <xdr:ext cx="5314950" cy="3533775"/>
    <xdr:pic>
      <xdr:nvPicPr>
        <xdr:cNvPr id="1029127857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257175</xdr:colOff>
      <xdr:row>21</xdr:row>
      <xdr:rowOff>85725</xdr:rowOff>
    </xdr:from>
    <xdr:ext cx="5314950" cy="3352800"/>
    <xdr:pic>
      <xdr:nvPicPr>
        <xdr:cNvPr id="1504025834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5</xdr:row>
      <xdr:rowOff>85725</xdr:rowOff>
    </xdr:from>
    <xdr:ext cx="5781675" cy="3505200"/>
    <xdr:pic>
      <xdr:nvPicPr>
        <xdr:cNvPr id="1216520361" name="Chart7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16</xdr:row>
      <xdr:rowOff>171450</xdr:rowOff>
    </xdr:from>
    <xdr:ext cx="6191250" cy="4086225"/>
    <xdr:graphicFrame>
      <xdr:nvGraphicFramePr>
        <xdr:cNvPr id="1386547059" name="Chart 8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yogyakarta.bps.go.id/id/publication/2026/02/27/77355be26097c9f6197b0ef9/di-yogyakarta-province-in-figures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yogyakarta.bps.go.id/id/publication/2026/02/27/77355be26097c9f6197b0ef9/di-yogyakarta-province-in-figures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https://yogyakarta.bps.go.id/id/statistics-table/2/MzI1IzI=/kunjungan-wisatawan-mancanegara-per-bulan-menurut-kebangsaan.html" TargetMode="External"/><Relationship Id="rId3" Type="http://schemas.openxmlformats.org/officeDocument/2006/relationships/drawing" Target="../drawings/drawing6.xm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12" width="13.29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ht="12.75" customHeight="1">
      <c r="A2" s="1" t="s">
        <v>0</v>
      </c>
      <c r="B2" s="2" t="s">
        <v>1</v>
      </c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8">
        <v>2024.0</v>
      </c>
      <c r="L2" s="9">
        <v>2025.0</v>
      </c>
      <c r="M2" s="10" t="s">
        <v>2</v>
      </c>
      <c r="N2" s="10" t="s">
        <v>3</v>
      </c>
      <c r="O2" s="10" t="s">
        <v>4</v>
      </c>
      <c r="P2" s="10" t="s">
        <v>5</v>
      </c>
      <c r="Q2" s="10" t="s">
        <v>6</v>
      </c>
      <c r="R2" s="10" t="s">
        <v>7</v>
      </c>
      <c r="S2" s="7"/>
      <c r="T2" s="11" t="s">
        <v>8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ht="12.75" customHeight="1">
      <c r="A3" s="1">
        <v>1.0</v>
      </c>
      <c r="B3" s="2" t="s">
        <v>9</v>
      </c>
      <c r="C3" s="12">
        <v>416683.0</v>
      </c>
      <c r="D3" s="12">
        <v>421295.0</v>
      </c>
      <c r="E3" s="12">
        <v>425758.0</v>
      </c>
      <c r="F3" s="12">
        <v>430220.0</v>
      </c>
      <c r="G3" s="13">
        <v>436395.0</v>
      </c>
      <c r="H3" s="13">
        <v>443283.0</v>
      </c>
      <c r="I3" s="13">
        <v>451342.0</v>
      </c>
      <c r="J3" s="13">
        <v>443053.0</v>
      </c>
      <c r="K3" s="13">
        <v>445320.0</v>
      </c>
      <c r="L3" s="14">
        <v>447460.0</v>
      </c>
      <c r="M3" s="15">
        <v>576.803</v>
      </c>
      <c r="N3" s="16">
        <f t="shared" ref="N3:N8" si="1">M3/$M$8</f>
        <v>0.1819359487</v>
      </c>
      <c r="O3" s="17">
        <v>447460.0</v>
      </c>
      <c r="P3" s="16">
        <f t="shared" ref="P3:P8" si="2">O3/$O$8</f>
        <v>0.118327141</v>
      </c>
      <c r="Q3" s="18">
        <v>98.1</v>
      </c>
      <c r="R3" s="19">
        <v>763.0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2.75" customHeight="1">
      <c r="A4" s="1">
        <v>2.0</v>
      </c>
      <c r="B4" s="2" t="s">
        <v>10</v>
      </c>
      <c r="C4" s="12">
        <v>983527.0</v>
      </c>
      <c r="D4" s="12">
        <v>995264.0</v>
      </c>
      <c r="E4" s="12">
        <v>1006692.0</v>
      </c>
      <c r="F4" s="12">
        <v>1018402.0</v>
      </c>
      <c r="G4" s="13">
        <v>985770.0</v>
      </c>
      <c r="H4" s="13">
        <v>998747.0</v>
      </c>
      <c r="I4" s="13">
        <v>1013170.0</v>
      </c>
      <c r="J4" s="13">
        <v>1009434.0</v>
      </c>
      <c r="K4" s="13">
        <v>1017750.0</v>
      </c>
      <c r="L4" s="14">
        <v>1025750.0</v>
      </c>
      <c r="M4" s="15">
        <v>511.527</v>
      </c>
      <c r="N4" s="16">
        <f t="shared" si="1"/>
        <v>0.1613465083</v>
      </c>
      <c r="O4" s="17">
        <v>1025750.0</v>
      </c>
      <c r="P4" s="16">
        <f t="shared" si="2"/>
        <v>0.2712512065</v>
      </c>
      <c r="Q4" s="18">
        <v>98.84</v>
      </c>
      <c r="R4" s="19">
        <v>2024.0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ht="12.75" customHeight="1">
      <c r="A5" s="1">
        <v>3.0</v>
      </c>
      <c r="B5" s="2" t="s">
        <v>11</v>
      </c>
      <c r="C5" s="12">
        <v>722479.0</v>
      </c>
      <c r="D5" s="12">
        <v>729364.0</v>
      </c>
      <c r="E5" s="12">
        <v>736210.0</v>
      </c>
      <c r="F5" s="12">
        <v>742731.0</v>
      </c>
      <c r="G5" s="13">
        <v>747161.0</v>
      </c>
      <c r="H5" s="13">
        <v>758168.0</v>
      </c>
      <c r="I5" s="13">
        <v>770883.0</v>
      </c>
      <c r="J5" s="13">
        <v>751011.0</v>
      </c>
      <c r="K5" s="13">
        <v>752190.0</v>
      </c>
      <c r="L5" s="14">
        <v>753190.0</v>
      </c>
      <c r="M5" s="15">
        <v>1475.465</v>
      </c>
      <c r="N5" s="16">
        <f t="shared" si="1"/>
        <v>0.4653930796</v>
      </c>
      <c r="O5" s="17">
        <v>753190.0</v>
      </c>
      <c r="P5" s="16">
        <f t="shared" si="2"/>
        <v>0.1991749415</v>
      </c>
      <c r="Q5" s="18">
        <v>97.68</v>
      </c>
      <c r="R5" s="19">
        <v>507.0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ht="12.75" customHeight="1">
      <c r="A6" s="1">
        <v>4.0</v>
      </c>
      <c r="B6" s="2" t="s">
        <v>12</v>
      </c>
      <c r="C6" s="12">
        <v>1180479.0</v>
      </c>
      <c r="D6" s="12">
        <v>1193512.0</v>
      </c>
      <c r="E6" s="12">
        <v>1206714.0</v>
      </c>
      <c r="F6" s="12">
        <v>1219640.0</v>
      </c>
      <c r="G6" s="13">
        <v>1125804.0</v>
      </c>
      <c r="H6" s="13">
        <v>1136474.0</v>
      </c>
      <c r="I6" s="13">
        <v>1147562.0</v>
      </c>
      <c r="J6" s="13">
        <v>1157292.0</v>
      </c>
      <c r="K6" s="13">
        <v>1168470.0</v>
      </c>
      <c r="L6" s="14">
        <v>1179380.0</v>
      </c>
      <c r="M6" s="15">
        <v>573.749</v>
      </c>
      <c r="N6" s="16">
        <f t="shared" si="1"/>
        <v>0.180972652</v>
      </c>
      <c r="O6" s="17">
        <v>1179380.0</v>
      </c>
      <c r="P6" s="16">
        <f t="shared" si="2"/>
        <v>0.3118774048</v>
      </c>
      <c r="Q6" s="18">
        <v>98.02</v>
      </c>
      <c r="R6" s="19">
        <v>2052.0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ht="12.75" customHeight="1">
      <c r="A7" s="1">
        <v>5.0</v>
      </c>
      <c r="B7" s="2" t="s">
        <v>13</v>
      </c>
      <c r="C7" s="12">
        <v>417744.0</v>
      </c>
      <c r="D7" s="12">
        <v>422732.0</v>
      </c>
      <c r="E7" s="12">
        <v>427498.0</v>
      </c>
      <c r="F7" s="12">
        <v>431939.0</v>
      </c>
      <c r="G7" s="13">
        <v>373589.0</v>
      </c>
      <c r="H7" s="13">
        <v>376324.0</v>
      </c>
      <c r="I7" s="13">
        <v>378913.0</v>
      </c>
      <c r="J7" s="13">
        <v>375699.0</v>
      </c>
      <c r="K7" s="13">
        <v>375780.0</v>
      </c>
      <c r="L7" s="14">
        <v>375770.0</v>
      </c>
      <c r="M7" s="15">
        <v>32.819</v>
      </c>
      <c r="N7" s="16">
        <f t="shared" si="1"/>
        <v>0.01035181145</v>
      </c>
      <c r="O7" s="17">
        <v>375770.0</v>
      </c>
      <c r="P7" s="16">
        <f t="shared" si="2"/>
        <v>0.09936930624</v>
      </c>
      <c r="Q7" s="18">
        <v>94.63</v>
      </c>
      <c r="R7" s="19">
        <v>11562.0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ht="12.75" customHeight="1">
      <c r="A8" s="20">
        <v>6.0</v>
      </c>
      <c r="B8" s="21" t="s">
        <v>14</v>
      </c>
      <c r="C8" s="22">
        <v>3720912.0</v>
      </c>
      <c r="D8" s="23">
        <v>3762167.0</v>
      </c>
      <c r="E8" s="24">
        <v>3802872.0</v>
      </c>
      <c r="F8" s="23">
        <v>3842932.0</v>
      </c>
      <c r="G8" s="24">
        <f>SUM(G3:G7)</f>
        <v>3668719</v>
      </c>
      <c r="H8" s="24">
        <v>3712896.0</v>
      </c>
      <c r="I8" s="24">
        <f t="shared" ref="I8:M8" si="3">SUM(I3:I7)</f>
        <v>3761870</v>
      </c>
      <c r="J8" s="24">
        <f t="shared" si="3"/>
        <v>3736489</v>
      </c>
      <c r="K8" s="24">
        <f t="shared" si="3"/>
        <v>3759510</v>
      </c>
      <c r="L8" s="24">
        <f t="shared" si="3"/>
        <v>3781550</v>
      </c>
      <c r="M8" s="25">
        <f t="shared" si="3"/>
        <v>3170.363</v>
      </c>
      <c r="N8" s="26">
        <f t="shared" si="1"/>
        <v>1</v>
      </c>
      <c r="O8" s="27">
        <v>3781550.0</v>
      </c>
      <c r="P8" s="28">
        <f t="shared" si="2"/>
        <v>1</v>
      </c>
      <c r="Q8" s="29">
        <v>97.84</v>
      </c>
      <c r="R8" s="30">
        <v>1187.0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ht="12.75" customHeight="1">
      <c r="A9" s="3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ht="12.75" customHeight="1">
      <c r="A10" s="3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ht="12.75" customHeight="1">
      <c r="A11" s="31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ht="12.75" customHeight="1">
      <c r="A12" s="3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ht="12.75" customHeight="1">
      <c r="A13" s="3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ht="12.75" customHeight="1">
      <c r="A14" s="3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ht="12.75" customHeight="1">
      <c r="A15" s="3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ht="12.75" customHeight="1">
      <c r="A16" s="3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ht="12.75" customHeight="1">
      <c r="A17" s="3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ht="12.75" customHeight="1">
      <c r="A18" s="3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ht="12.75" customHeight="1">
      <c r="A19" s="3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ht="12.75" customHeight="1">
      <c r="A20" s="3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ht="12.75" customHeight="1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ht="12.75" customHeight="1">
      <c r="A22" s="3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ht="12.75" customHeight="1">
      <c r="A23" s="3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ht="12.75" customHeigh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ht="12.75" customHeigh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ht="12.75" customHeight="1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ht="12.75" customHeight="1">
      <c r="A27" s="3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ht="12.75" customHeight="1">
      <c r="A28" s="3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ht="12.75" customHeight="1">
      <c r="A29" s="31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ht="12.75" customHeight="1">
      <c r="A30" s="3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ht="12.75" customHeight="1">
      <c r="A31" s="3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ht="12.75" customHeight="1">
      <c r="A32" s="3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ht="12.75" customHeight="1">
      <c r="A33" s="3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ht="12.75" customHeight="1">
      <c r="A34" s="3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ht="12.75" customHeight="1">
      <c r="A35" s="3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ht="12.75" customHeight="1">
      <c r="A36" s="3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ht="12.75" customHeight="1">
      <c r="A37" s="3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ht="12.75" customHeight="1">
      <c r="A38" s="3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ht="12.75" customHeight="1">
      <c r="A39" s="31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ht="12.75" customHeight="1">
      <c r="A40" s="3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ht="12.75" customHeight="1">
      <c r="A41" s="3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ht="12.75" customHeight="1">
      <c r="A42" s="3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ht="12.75" customHeight="1">
      <c r="A43" s="3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ht="12.75" customHeight="1">
      <c r="A44" s="3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ht="12.75" customHeight="1">
      <c r="A45" s="3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ht="12.75" customHeight="1">
      <c r="A46" s="3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ht="12.75" customHeight="1">
      <c r="A47" s="3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ht="12.75" customHeight="1">
      <c r="A48" s="31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ht="12.75" customHeight="1">
      <c r="A49" s="3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ht="12.75" customHeight="1">
      <c r="A50" s="3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ht="12.75" customHeight="1">
      <c r="A51" s="31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ht="12.75" customHeight="1">
      <c r="A52" s="3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ht="12.75" customHeight="1">
      <c r="A53" s="3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ht="12.75" customHeight="1">
      <c r="A54" s="31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ht="12.75" customHeight="1">
      <c r="A55" s="31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ht="12.75" customHeight="1">
      <c r="A56" s="31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ht="12.75" customHeight="1">
      <c r="A57" s="31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ht="12.75" customHeight="1">
      <c r="A58" s="31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ht="12.75" customHeight="1">
      <c r="A59" s="31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ht="12.75" customHeight="1">
      <c r="A60" s="31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ht="12.75" customHeight="1">
      <c r="A61" s="3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ht="12.75" customHeight="1">
      <c r="A62" s="31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ht="12.75" customHeight="1">
      <c r="A63" s="31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ht="12.75" customHeight="1">
      <c r="A64" s="31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ht="12.75" customHeight="1">
      <c r="A65" s="31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ht="12.75" customHeight="1">
      <c r="A66" s="31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ht="12.75" customHeight="1">
      <c r="A67" s="31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ht="12.75" customHeight="1">
      <c r="A68" s="31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ht="12.75" customHeight="1">
      <c r="A69" s="31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ht="12.75" customHeight="1">
      <c r="A70" s="31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ht="12.75" customHeight="1">
      <c r="A71" s="31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ht="12.75" customHeight="1">
      <c r="A72" s="31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ht="12.75" customHeight="1">
      <c r="A73" s="31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ht="12.75" customHeight="1">
      <c r="A74" s="31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ht="12.75" customHeight="1">
      <c r="A75" s="31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ht="12.75" customHeight="1">
      <c r="A76" s="31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ht="12.75" customHeight="1">
      <c r="A77" s="31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ht="12.75" customHeight="1">
      <c r="A78" s="31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ht="12.75" customHeight="1">
      <c r="A79" s="31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ht="12.75" customHeight="1">
      <c r="A80" s="31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ht="12.75" customHeight="1">
      <c r="A81" s="31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ht="12.75" customHeight="1">
      <c r="A82" s="31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ht="12.75" customHeight="1">
      <c r="A83" s="31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ht="12.75" customHeight="1">
      <c r="A84" s="31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ht="12.75" customHeight="1">
      <c r="A85" s="31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ht="12.75" customHeight="1">
      <c r="A86" s="31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ht="12.75" customHeight="1">
      <c r="A87" s="31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ht="12.75" customHeight="1">
      <c r="A88" s="31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ht="12.75" customHeight="1">
      <c r="A89" s="31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ht="12.75" customHeight="1">
      <c r="A90" s="31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ht="12.75" customHeight="1">
      <c r="A91" s="31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ht="12.75" customHeight="1">
      <c r="A92" s="31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ht="12.75" customHeight="1">
      <c r="A93" s="31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ht="12.75" customHeight="1">
      <c r="A94" s="31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ht="12.75" customHeight="1">
      <c r="A95" s="31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ht="12.75" customHeight="1">
      <c r="A96" s="31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ht="12.75" customHeight="1">
      <c r="A97" s="31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ht="12.75" customHeight="1">
      <c r="A98" s="31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ht="12.75" customHeight="1">
      <c r="A99" s="31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ht="12.75" customHeight="1">
      <c r="A100" s="31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ht="12.75" customHeight="1">
      <c r="A101" s="31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ht="12.75" customHeight="1">
      <c r="A102" s="31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ht="12.75" customHeight="1">
      <c r="A103" s="31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ht="12.75" customHeight="1">
      <c r="A104" s="31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ht="12.75" customHeight="1">
      <c r="A105" s="31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ht="12.75" customHeight="1">
      <c r="A106" s="31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ht="12.75" customHeight="1">
      <c r="A107" s="31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ht="12.75" customHeight="1">
      <c r="A108" s="31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ht="12.75" customHeight="1">
      <c r="A109" s="31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ht="12.75" customHeight="1">
      <c r="A110" s="31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ht="12.75" customHeight="1">
      <c r="A111" s="31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ht="12.75" customHeight="1">
      <c r="A112" s="31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ht="12.75" customHeight="1">
      <c r="A113" s="31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ht="12.75" customHeight="1">
      <c r="A114" s="31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ht="12.75" customHeight="1">
      <c r="A115" s="31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ht="12.75" customHeight="1">
      <c r="A116" s="31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ht="12.75" customHeight="1">
      <c r="A117" s="31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ht="12.75" customHeight="1">
      <c r="A118" s="31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ht="12.75" customHeight="1">
      <c r="A119" s="31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ht="12.75" customHeight="1">
      <c r="A120" s="31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ht="12.75" customHeight="1">
      <c r="A121" s="31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ht="12.75" customHeight="1">
      <c r="A122" s="31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ht="12.75" customHeight="1">
      <c r="A123" s="31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ht="12.75" customHeight="1">
      <c r="A124" s="31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ht="12.75" customHeight="1">
      <c r="A125" s="31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ht="12.75" customHeight="1">
      <c r="A126" s="31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ht="12.75" customHeight="1">
      <c r="A127" s="31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ht="12.75" customHeight="1">
      <c r="A128" s="31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ht="12.75" customHeight="1">
      <c r="A129" s="31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ht="12.75" customHeight="1">
      <c r="A130" s="31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ht="12.75" customHeight="1">
      <c r="A131" s="31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ht="12.75" customHeight="1">
      <c r="A132" s="31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ht="12.75" customHeight="1">
      <c r="A133" s="31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ht="12.75" customHeight="1">
      <c r="A134" s="31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ht="12.75" customHeight="1">
      <c r="A135" s="31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ht="12.75" customHeight="1">
      <c r="A136" s="31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ht="12.75" customHeight="1">
      <c r="A137" s="31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ht="12.75" customHeight="1">
      <c r="A138" s="31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ht="12.75" customHeight="1">
      <c r="A139" s="31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ht="12.75" customHeight="1">
      <c r="A140" s="31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ht="12.75" customHeight="1">
      <c r="A141" s="31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ht="12.75" customHeight="1">
      <c r="A142" s="31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ht="12.75" customHeight="1">
      <c r="A143" s="31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ht="12.75" customHeight="1">
      <c r="A144" s="31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ht="12.75" customHeight="1">
      <c r="A145" s="31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ht="12.75" customHeight="1">
      <c r="A146" s="31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ht="12.75" customHeight="1">
      <c r="A147" s="31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ht="12.75" customHeight="1">
      <c r="A148" s="31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ht="12.75" customHeight="1">
      <c r="A149" s="31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ht="12.75" customHeight="1">
      <c r="A150" s="31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ht="12.75" customHeight="1">
      <c r="A151" s="31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ht="12.75" customHeight="1">
      <c r="A152" s="31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ht="12.75" customHeight="1">
      <c r="A153" s="31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ht="12.75" customHeight="1">
      <c r="A154" s="31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ht="12.75" customHeight="1">
      <c r="A155" s="31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ht="12.75" customHeight="1">
      <c r="A156" s="31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ht="12.75" customHeight="1">
      <c r="A157" s="31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ht="12.75" customHeight="1">
      <c r="A158" s="31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ht="12.75" customHeight="1">
      <c r="A159" s="31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ht="12.75" customHeight="1">
      <c r="A160" s="31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ht="12.75" customHeight="1">
      <c r="A161" s="3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ht="12.75" customHeight="1">
      <c r="A162" s="31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ht="12.75" customHeight="1">
      <c r="A163" s="31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ht="12.75" customHeight="1">
      <c r="A164" s="31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ht="12.75" customHeight="1">
      <c r="A165" s="31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ht="12.75" customHeight="1">
      <c r="A166" s="31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ht="12.75" customHeight="1">
      <c r="A167" s="31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ht="12.75" customHeight="1">
      <c r="A168" s="31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ht="12.75" customHeight="1">
      <c r="A169" s="31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ht="12.75" customHeight="1">
      <c r="A170" s="31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ht="12.75" customHeight="1">
      <c r="A171" s="31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ht="12.75" customHeight="1">
      <c r="A172" s="31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ht="12.75" customHeight="1">
      <c r="A173" s="31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ht="12.75" customHeight="1">
      <c r="A174" s="31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ht="12.75" customHeight="1">
      <c r="A175" s="31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ht="12.75" customHeight="1">
      <c r="A176" s="31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ht="12.75" customHeight="1">
      <c r="A177" s="31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ht="12.75" customHeight="1">
      <c r="A178" s="31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ht="12.75" customHeight="1">
      <c r="A179" s="31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ht="12.75" customHeight="1">
      <c r="A180" s="31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ht="12.75" customHeight="1">
      <c r="A181" s="31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ht="12.75" customHeight="1">
      <c r="A182" s="31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ht="12.75" customHeight="1">
      <c r="A183" s="31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ht="12.75" customHeight="1">
      <c r="A184" s="31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ht="12.75" customHeight="1">
      <c r="A185" s="31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ht="12.75" customHeight="1">
      <c r="A186" s="31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</row>
    <row r="187" ht="12.75" customHeight="1">
      <c r="A187" s="31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ht="12.75" customHeight="1">
      <c r="A188" s="31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</row>
    <row r="189" ht="12.75" customHeight="1">
      <c r="A189" s="31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 ht="12.75" customHeight="1">
      <c r="A190" s="31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</row>
    <row r="191" ht="12.75" customHeight="1">
      <c r="A191" s="31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</row>
    <row r="192" ht="12.75" customHeight="1">
      <c r="A192" s="31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</row>
    <row r="193" ht="12.75" customHeight="1">
      <c r="A193" s="31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</row>
    <row r="194" ht="12.75" customHeight="1">
      <c r="A194" s="31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</row>
    <row r="195" ht="12.75" customHeight="1">
      <c r="A195" s="31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</row>
    <row r="196" ht="12.75" customHeight="1">
      <c r="A196" s="31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</row>
    <row r="197" ht="12.75" customHeight="1">
      <c r="A197" s="31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</row>
    <row r="198" ht="12.75" customHeight="1">
      <c r="A198" s="31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 ht="12.75" customHeight="1">
      <c r="A199" s="31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</row>
    <row r="200" ht="12.75" customHeight="1">
      <c r="A200" s="31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</row>
    <row r="201" ht="12.75" customHeight="1">
      <c r="A201" s="31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</row>
    <row r="202" ht="12.75" customHeight="1">
      <c r="A202" s="31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</row>
    <row r="203" ht="12.75" customHeight="1">
      <c r="A203" s="31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</row>
    <row r="204" ht="12.75" customHeight="1">
      <c r="A204" s="31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</row>
    <row r="205" ht="12.75" customHeight="1">
      <c r="A205" s="31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</row>
    <row r="206" ht="12.75" customHeight="1">
      <c r="A206" s="31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</row>
    <row r="207" ht="12.75" customHeight="1">
      <c r="A207" s="31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 ht="12.75" customHeight="1">
      <c r="A208" s="31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 ht="12.75" customHeight="1">
      <c r="A209" s="31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</row>
    <row r="210" ht="12.75" customHeight="1">
      <c r="A210" s="31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</row>
    <row r="211" ht="12.75" customHeight="1">
      <c r="A211" s="31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</row>
    <row r="212" ht="12.75" customHeight="1">
      <c r="A212" s="31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</row>
    <row r="213" ht="12.75" customHeight="1">
      <c r="A213" s="31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</row>
    <row r="214" ht="12.75" customHeight="1">
      <c r="A214" s="31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ht="12.75" customHeight="1">
      <c r="A215" s="31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ht="12.75" customHeight="1">
      <c r="A216" s="31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 ht="12.75" customHeight="1">
      <c r="A217" s="31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</row>
    <row r="218" ht="12.75" customHeight="1">
      <c r="A218" s="31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</row>
    <row r="219" ht="12.75" customHeight="1">
      <c r="A219" s="31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</row>
    <row r="220" ht="12.75" customHeight="1">
      <c r="A220" s="31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</row>
    <row r="221" ht="12.75" customHeight="1">
      <c r="A221" s="31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ht="12.75" customHeight="1">
      <c r="A222" s="31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</row>
    <row r="223" ht="12.75" customHeight="1">
      <c r="A223" s="31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</row>
    <row r="224" ht="12.75" customHeight="1">
      <c r="A224" s="31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</row>
    <row r="225" ht="12.75" customHeight="1">
      <c r="A225" s="31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 ht="12.75" customHeight="1">
      <c r="A226" s="31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</row>
    <row r="227" ht="12.75" customHeight="1">
      <c r="A227" s="31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</row>
    <row r="228" ht="12.75" customHeight="1">
      <c r="A228" s="31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</row>
    <row r="229" ht="12.75" customHeight="1">
      <c r="A229" s="31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</row>
    <row r="230" ht="12.75" customHeight="1">
      <c r="A230" s="31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</row>
    <row r="231" ht="12.75" customHeight="1">
      <c r="A231" s="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</row>
    <row r="232" ht="12.75" customHeight="1">
      <c r="A232" s="31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</row>
    <row r="233" ht="12.75" customHeight="1">
      <c r="A233" s="31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</row>
    <row r="234" ht="12.75" customHeight="1">
      <c r="A234" s="31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 ht="12.75" customHeight="1">
      <c r="A235" s="31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</row>
    <row r="236" ht="12.75" customHeight="1">
      <c r="A236" s="31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</row>
    <row r="237" ht="12.75" customHeight="1">
      <c r="A237" s="31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</row>
    <row r="238" ht="12.75" customHeight="1">
      <c r="A238" s="31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</row>
    <row r="239" ht="12.75" customHeight="1">
      <c r="A239" s="31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</row>
    <row r="240" ht="12.75" customHeight="1">
      <c r="A240" s="31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  <row r="241" ht="12.75" customHeight="1">
      <c r="A241" s="31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</row>
    <row r="242" ht="12.75" customHeight="1">
      <c r="A242" s="31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</row>
    <row r="243" ht="12.75" customHeight="1">
      <c r="A243" s="31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 ht="12.75" customHeight="1">
      <c r="A244" s="31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ht="12.75" customHeight="1">
      <c r="A245" s="31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</row>
    <row r="246" ht="12.75" customHeight="1">
      <c r="A246" s="31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</row>
    <row r="247" ht="12.75" customHeight="1">
      <c r="A247" s="31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</row>
    <row r="248" ht="12.75" customHeight="1">
      <c r="A248" s="31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</row>
    <row r="249" ht="12.75" customHeight="1">
      <c r="A249" s="31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</row>
    <row r="250" ht="12.75" customHeight="1">
      <c r="A250" s="31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</row>
    <row r="251" ht="12.75" customHeight="1">
      <c r="A251" s="31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</row>
    <row r="252" ht="12.75" customHeight="1">
      <c r="A252" s="31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 ht="12.75" customHeight="1">
      <c r="A253" s="31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</row>
    <row r="254" ht="12.75" customHeight="1">
      <c r="A254" s="31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</row>
    <row r="255" ht="12.75" customHeight="1">
      <c r="A255" s="31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</row>
    <row r="256" ht="12.75" customHeight="1">
      <c r="A256" s="31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</row>
    <row r="257" ht="12.75" customHeight="1">
      <c r="A257" s="31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ht="12.75" customHeight="1">
      <c r="A258" s="31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</row>
    <row r="259" ht="12.75" customHeight="1">
      <c r="A259" s="31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</row>
    <row r="260" ht="12.75" customHeight="1">
      <c r="A260" s="31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</row>
    <row r="261" ht="12.75" customHeight="1">
      <c r="A261" s="31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 ht="12.75" customHeight="1">
      <c r="A262" s="31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</row>
    <row r="263" ht="12.75" customHeight="1">
      <c r="A263" s="31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</row>
    <row r="264" ht="12.75" customHeight="1">
      <c r="A264" s="31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</row>
    <row r="265" ht="12.75" customHeight="1">
      <c r="A265" s="31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</row>
    <row r="266" ht="12.75" customHeight="1">
      <c r="A266" s="31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</row>
    <row r="267" ht="12.75" customHeight="1">
      <c r="A267" s="31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</row>
    <row r="268" ht="12.75" customHeight="1">
      <c r="A268" s="31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</row>
    <row r="269" ht="12.75" customHeight="1">
      <c r="A269" s="31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</row>
    <row r="270" ht="12.75" customHeight="1">
      <c r="A270" s="31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 ht="12.75" customHeight="1">
      <c r="A271" s="31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</row>
    <row r="272" ht="12.75" customHeight="1">
      <c r="A272" s="31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</row>
    <row r="273" ht="12.75" customHeight="1">
      <c r="A273" s="31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</row>
    <row r="274" ht="12.75" customHeight="1">
      <c r="A274" s="31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</row>
    <row r="275" ht="12.75" customHeight="1">
      <c r="A275" s="31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</row>
    <row r="276" ht="12.75" customHeight="1">
      <c r="A276" s="31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</row>
    <row r="277" ht="12.75" customHeight="1">
      <c r="A277" s="31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</row>
    <row r="278" ht="12.75" customHeight="1">
      <c r="A278" s="31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</row>
    <row r="279" ht="12.75" customHeight="1">
      <c r="A279" s="31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 ht="12.75" customHeight="1">
      <c r="A280" s="31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</row>
    <row r="281" ht="12.75" customHeight="1">
      <c r="A281" s="31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</row>
    <row r="282" ht="12.75" customHeight="1">
      <c r="A282" s="31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</row>
    <row r="283" ht="12.75" customHeight="1">
      <c r="A283" s="31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</row>
    <row r="284" ht="12.75" customHeight="1">
      <c r="A284" s="31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</row>
    <row r="285" ht="12.75" customHeight="1">
      <c r="A285" s="31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</row>
    <row r="286" ht="12.75" customHeight="1">
      <c r="A286" s="31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</row>
    <row r="287" ht="12.75" customHeight="1">
      <c r="A287" s="31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</row>
    <row r="288" ht="12.75" customHeight="1">
      <c r="A288" s="31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 ht="12.75" customHeight="1">
      <c r="A289" s="31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</row>
    <row r="290" ht="12.75" customHeight="1">
      <c r="A290" s="31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</row>
    <row r="291" ht="12.75" customHeight="1">
      <c r="A291" s="31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</row>
    <row r="292" ht="12.75" customHeight="1">
      <c r="A292" s="31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</row>
    <row r="293" ht="12.75" customHeight="1">
      <c r="A293" s="31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ht="12.75" customHeight="1">
      <c r="A294" s="31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ht="12.75" customHeight="1">
      <c r="A295" s="31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ht="12.75" customHeight="1">
      <c r="A296" s="31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</row>
    <row r="297" ht="12.75" customHeight="1">
      <c r="A297" s="31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 ht="12.75" customHeight="1">
      <c r="A298" s="31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</row>
    <row r="299" ht="12.75" customHeight="1">
      <c r="A299" s="31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</row>
    <row r="300" ht="12.75" customHeight="1">
      <c r="A300" s="31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</row>
    <row r="301" ht="12.75" customHeight="1">
      <c r="A301" s="31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</row>
    <row r="302" ht="12.75" customHeight="1">
      <c r="A302" s="31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</row>
    <row r="303" ht="12.75" customHeight="1">
      <c r="A303" s="31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</row>
    <row r="304" ht="12.75" customHeight="1">
      <c r="A304" s="31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</row>
    <row r="305" ht="12.75" customHeight="1">
      <c r="A305" s="31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</row>
    <row r="306" ht="12.75" customHeight="1">
      <c r="A306" s="31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</row>
    <row r="307" ht="12.75" customHeight="1">
      <c r="A307" s="31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 ht="12.75" customHeight="1">
      <c r="A308" s="31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</row>
    <row r="309" ht="12.75" customHeight="1">
      <c r="A309" s="31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</row>
    <row r="310" ht="12.75" customHeight="1">
      <c r="A310" s="31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</row>
    <row r="311" ht="12.75" customHeight="1">
      <c r="A311" s="31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</row>
    <row r="312" ht="12.75" customHeight="1">
      <c r="A312" s="31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</row>
    <row r="313" ht="12.75" customHeight="1">
      <c r="A313" s="31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</row>
    <row r="314" ht="12.75" customHeight="1">
      <c r="A314" s="31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</row>
    <row r="315" ht="12.75" customHeight="1">
      <c r="A315" s="31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</row>
    <row r="316" ht="12.75" customHeight="1">
      <c r="A316" s="31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 ht="12.75" customHeight="1">
      <c r="A317" s="31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</row>
    <row r="318" ht="12.75" customHeight="1">
      <c r="A318" s="31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</row>
    <row r="319" ht="12.75" customHeight="1">
      <c r="A319" s="31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</row>
    <row r="320" ht="12.75" customHeight="1">
      <c r="A320" s="31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</row>
    <row r="321" ht="12.75" customHeight="1">
      <c r="A321" s="31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</row>
    <row r="322" ht="12.75" customHeight="1">
      <c r="A322" s="31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</row>
    <row r="323" ht="12.75" customHeight="1">
      <c r="A323" s="31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</row>
    <row r="324" ht="12.75" customHeight="1">
      <c r="A324" s="31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</row>
    <row r="325" ht="12.75" customHeight="1">
      <c r="A325" s="31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 ht="12.75" customHeight="1">
      <c r="A326" s="31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</row>
    <row r="327" ht="12.75" customHeight="1">
      <c r="A327" s="31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</row>
    <row r="328" ht="12.75" customHeight="1">
      <c r="A328" s="31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ht="12.75" customHeight="1">
      <c r="A329" s="31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</row>
    <row r="330" ht="12.75" customHeight="1">
      <c r="A330" s="31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</row>
    <row r="331" ht="12.75" customHeight="1">
      <c r="A331" s="31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</row>
    <row r="332" ht="12.75" customHeight="1">
      <c r="A332" s="31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</row>
    <row r="333" ht="12.75" customHeight="1">
      <c r="A333" s="31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</row>
    <row r="334" ht="12.75" customHeight="1">
      <c r="A334" s="31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 ht="12.75" customHeight="1">
      <c r="A335" s="31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</row>
    <row r="336" ht="12.75" customHeight="1">
      <c r="A336" s="31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</row>
    <row r="337" ht="12.75" customHeight="1">
      <c r="A337" s="31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</row>
    <row r="338" ht="12.75" customHeight="1">
      <c r="A338" s="31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</row>
    <row r="339" ht="12.75" customHeight="1">
      <c r="A339" s="31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</row>
    <row r="340" ht="12.75" customHeight="1">
      <c r="A340" s="31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ht="12.75" customHeight="1">
      <c r="A341" s="31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ht="12.75" customHeight="1">
      <c r="A342" s="31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ht="12.75" customHeight="1">
      <c r="A343" s="31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ht="12.75" customHeight="1">
      <c r="A344" s="31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ht="12.75" customHeight="1">
      <c r="A345" s="31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ht="12.75" customHeight="1">
      <c r="A346" s="31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ht="12.75" customHeight="1">
      <c r="A347" s="31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ht="12.75" customHeight="1">
      <c r="A348" s="31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ht="12.75" customHeight="1">
      <c r="A349" s="31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ht="12.75" customHeight="1">
      <c r="A350" s="31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ht="12.75" customHeight="1">
      <c r="A351" s="31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ht="12.75" customHeight="1">
      <c r="A352" s="31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ht="12.75" customHeight="1">
      <c r="A353" s="31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ht="12.75" customHeight="1">
      <c r="A354" s="31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ht="12.75" customHeight="1">
      <c r="A355" s="31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ht="12.75" customHeight="1">
      <c r="A356" s="31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ht="12.75" customHeight="1">
      <c r="A357" s="31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ht="12.75" customHeight="1">
      <c r="A358" s="31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ht="12.75" customHeight="1">
      <c r="A359" s="31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ht="12.75" customHeight="1">
      <c r="A360" s="31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ht="12.75" customHeight="1">
      <c r="A361" s="31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ht="12.75" customHeight="1">
      <c r="A362" s="31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ht="12.75" customHeight="1">
      <c r="A363" s="31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ht="12.75" customHeight="1">
      <c r="A364" s="31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ht="12.75" customHeight="1">
      <c r="A365" s="31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ht="12.75" customHeight="1">
      <c r="A366" s="31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ht="12.75" customHeight="1">
      <c r="A367" s="31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ht="12.75" customHeight="1">
      <c r="A368" s="31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ht="12.75" customHeight="1">
      <c r="A369" s="31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ht="12.75" customHeight="1">
      <c r="A370" s="31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ht="12.75" customHeight="1">
      <c r="A371" s="31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ht="12.75" customHeight="1">
      <c r="A372" s="31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ht="12.75" customHeight="1">
      <c r="A373" s="31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ht="12.75" customHeight="1">
      <c r="A374" s="31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ht="12.75" customHeight="1">
      <c r="A375" s="31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ht="12.75" customHeight="1">
      <c r="A376" s="31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ht="12.75" customHeight="1">
      <c r="A377" s="31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ht="12.75" customHeight="1">
      <c r="A378" s="31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ht="12.75" customHeight="1">
      <c r="A379" s="31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ht="12.75" customHeight="1">
      <c r="A380" s="31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ht="12.75" customHeight="1">
      <c r="A381" s="31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ht="12.75" customHeight="1">
      <c r="A382" s="31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ht="12.75" customHeight="1">
      <c r="A383" s="31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ht="12.75" customHeight="1">
      <c r="A384" s="31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ht="12.75" customHeight="1">
      <c r="A385" s="31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ht="12.75" customHeight="1">
      <c r="A386" s="31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ht="12.75" customHeight="1">
      <c r="A387" s="31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ht="12.75" customHeight="1">
      <c r="A388" s="31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ht="12.75" customHeight="1">
      <c r="A389" s="31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ht="12.75" customHeight="1">
      <c r="A390" s="31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ht="12.75" customHeight="1">
      <c r="A391" s="31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ht="12.75" customHeight="1">
      <c r="A392" s="31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ht="12.75" customHeight="1">
      <c r="A393" s="31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ht="12.75" customHeight="1">
      <c r="A394" s="31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ht="12.75" customHeight="1">
      <c r="A395" s="31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ht="12.75" customHeight="1">
      <c r="A396" s="31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ht="12.75" customHeight="1">
      <c r="A397" s="31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ht="12.75" customHeight="1">
      <c r="A398" s="31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ht="12.75" customHeight="1">
      <c r="A399" s="31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ht="12.75" customHeight="1">
      <c r="A400" s="31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ht="12.75" customHeight="1">
      <c r="A401" s="31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ht="12.75" customHeight="1">
      <c r="A402" s="31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ht="12.75" customHeight="1">
      <c r="A403" s="31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ht="12.75" customHeight="1">
      <c r="A404" s="31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ht="12.75" customHeight="1">
      <c r="A405" s="31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ht="12.75" customHeight="1">
      <c r="A406" s="31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ht="12.75" customHeight="1">
      <c r="A407" s="31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ht="12.75" customHeight="1">
      <c r="A408" s="31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ht="12.75" customHeight="1">
      <c r="A409" s="31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ht="12.75" customHeight="1">
      <c r="A410" s="31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ht="12.75" customHeight="1">
      <c r="A411" s="31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ht="12.75" customHeight="1">
      <c r="A412" s="31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ht="12.75" customHeight="1">
      <c r="A413" s="31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ht="12.75" customHeight="1">
      <c r="A414" s="31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ht="12.75" customHeight="1">
      <c r="A415" s="31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ht="12.75" customHeight="1">
      <c r="A416" s="31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ht="12.75" customHeight="1">
      <c r="A417" s="31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ht="12.75" customHeight="1">
      <c r="A418" s="31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ht="12.75" customHeight="1">
      <c r="A419" s="31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ht="12.75" customHeight="1">
      <c r="A420" s="31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ht="12.75" customHeight="1">
      <c r="A421" s="31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ht="12.75" customHeight="1">
      <c r="A422" s="31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ht="12.75" customHeight="1">
      <c r="A423" s="31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ht="12.75" customHeight="1">
      <c r="A424" s="31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ht="12.75" customHeight="1">
      <c r="A425" s="31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ht="12.75" customHeight="1">
      <c r="A426" s="31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ht="12.75" customHeight="1">
      <c r="A427" s="31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  <row r="428" ht="12.75" customHeight="1">
      <c r="A428" s="31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</row>
    <row r="429" ht="12.75" customHeight="1">
      <c r="A429" s="31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</row>
    <row r="430" ht="12.75" customHeight="1">
      <c r="A430" s="31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</row>
    <row r="431" ht="12.75" customHeight="1">
      <c r="A431" s="31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</row>
    <row r="432" ht="12.75" customHeight="1">
      <c r="A432" s="31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</row>
    <row r="433" ht="12.75" customHeight="1">
      <c r="A433" s="31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 ht="12.75" customHeight="1">
      <c r="A434" s="31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</row>
    <row r="435" ht="12.75" customHeight="1">
      <c r="A435" s="31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ht="12.75" customHeight="1">
      <c r="A436" s="31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</row>
    <row r="437" ht="12.75" customHeight="1">
      <c r="A437" s="31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</row>
    <row r="438" ht="12.75" customHeight="1">
      <c r="A438" s="31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</row>
    <row r="439" ht="12.75" customHeight="1">
      <c r="A439" s="31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</row>
    <row r="440" ht="12.75" customHeight="1">
      <c r="A440" s="31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</row>
    <row r="441" ht="12.75" customHeight="1">
      <c r="A441" s="31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</row>
    <row r="442" ht="12.75" customHeight="1">
      <c r="A442" s="31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 ht="12.75" customHeight="1">
      <c r="A443" s="31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</row>
    <row r="444" ht="12.75" customHeight="1">
      <c r="A444" s="31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</row>
    <row r="445" ht="12.75" customHeight="1">
      <c r="A445" s="31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</row>
    <row r="446" ht="12.75" customHeight="1">
      <c r="A446" s="31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  <row r="447" ht="12.75" customHeight="1">
      <c r="A447" s="31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</row>
    <row r="448" ht="12.75" customHeight="1">
      <c r="A448" s="31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</row>
    <row r="449" ht="12.75" customHeight="1">
      <c r="A449" s="31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</row>
    <row r="450" ht="12.75" customHeight="1">
      <c r="A450" s="31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</row>
    <row r="451" ht="12.75" customHeight="1">
      <c r="A451" s="31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</row>
    <row r="452" ht="12.75" customHeight="1">
      <c r="A452" s="31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</row>
    <row r="453" ht="12.75" customHeight="1">
      <c r="A453" s="31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</row>
    <row r="454" ht="12.75" customHeight="1">
      <c r="A454" s="31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</row>
    <row r="455" ht="12.75" customHeight="1">
      <c r="A455" s="31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</row>
    <row r="456" ht="12.75" customHeight="1">
      <c r="A456" s="31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</row>
    <row r="457" ht="12.75" customHeight="1">
      <c r="A457" s="31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</row>
    <row r="458" ht="12.75" customHeight="1">
      <c r="A458" s="31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</row>
    <row r="459" ht="12.75" customHeight="1">
      <c r="A459" s="31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</row>
    <row r="460" ht="12.75" customHeight="1">
      <c r="A460" s="31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</row>
    <row r="461" ht="12.75" customHeight="1">
      <c r="A461" s="31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</row>
    <row r="462" ht="12.75" customHeight="1">
      <c r="A462" s="31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</row>
    <row r="463" ht="12.75" customHeight="1">
      <c r="A463" s="31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</row>
    <row r="464" ht="12.75" customHeight="1">
      <c r="A464" s="31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</row>
    <row r="465" ht="12.75" customHeight="1">
      <c r="A465" s="31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</row>
    <row r="466" ht="12.75" customHeight="1">
      <c r="A466" s="31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</row>
    <row r="467" ht="12.75" customHeight="1">
      <c r="A467" s="31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</row>
    <row r="468" ht="12.75" customHeight="1">
      <c r="A468" s="31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</row>
    <row r="469" ht="12.75" customHeight="1">
      <c r="A469" s="31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</row>
    <row r="470" ht="12.75" customHeight="1">
      <c r="A470" s="31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</row>
    <row r="471" ht="12.75" customHeight="1">
      <c r="A471" s="31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</row>
    <row r="472" ht="12.75" customHeight="1">
      <c r="A472" s="31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</row>
    <row r="473" ht="12.75" customHeight="1">
      <c r="A473" s="31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</row>
    <row r="474" ht="12.75" customHeight="1">
      <c r="A474" s="31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</row>
    <row r="475" ht="12.75" customHeight="1">
      <c r="A475" s="31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</row>
    <row r="476" ht="12.75" customHeight="1">
      <c r="A476" s="31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</row>
    <row r="477" ht="12.75" customHeight="1">
      <c r="A477" s="31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</row>
    <row r="478" ht="12.75" customHeight="1">
      <c r="A478" s="31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</row>
    <row r="479" ht="12.75" customHeight="1">
      <c r="A479" s="31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</row>
    <row r="480" ht="12.75" customHeight="1">
      <c r="A480" s="31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</row>
    <row r="481" ht="12.75" customHeight="1">
      <c r="A481" s="31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</row>
    <row r="482" ht="12.75" customHeight="1">
      <c r="A482" s="31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</row>
    <row r="483" ht="12.75" customHeight="1">
      <c r="A483" s="31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</row>
    <row r="484" ht="12.75" customHeight="1">
      <c r="A484" s="31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</row>
    <row r="485" ht="12.75" customHeight="1">
      <c r="A485" s="31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</row>
    <row r="486" ht="12.75" customHeight="1">
      <c r="A486" s="31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</row>
    <row r="487" ht="12.75" customHeight="1">
      <c r="A487" s="31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</row>
    <row r="488" ht="12.75" customHeight="1">
      <c r="A488" s="31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</row>
    <row r="489" ht="12.75" customHeight="1">
      <c r="A489" s="31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</row>
    <row r="490" ht="12.75" customHeight="1">
      <c r="A490" s="31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</row>
    <row r="491" ht="12.75" customHeight="1">
      <c r="A491" s="31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</row>
    <row r="492" ht="12.75" customHeight="1">
      <c r="A492" s="31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</row>
    <row r="493" ht="12.75" customHeight="1">
      <c r="A493" s="31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</row>
    <row r="494" ht="12.75" customHeight="1">
      <c r="A494" s="31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</row>
    <row r="495" ht="12.75" customHeight="1">
      <c r="A495" s="31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</row>
    <row r="496" ht="12.75" customHeight="1">
      <c r="A496" s="31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</row>
    <row r="497" ht="12.75" customHeight="1">
      <c r="A497" s="31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</row>
    <row r="498" ht="12.75" customHeight="1">
      <c r="A498" s="31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</row>
    <row r="499" ht="12.75" customHeight="1">
      <c r="A499" s="31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</row>
    <row r="500" ht="12.75" customHeight="1">
      <c r="A500" s="31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</row>
    <row r="501" ht="12.75" customHeight="1">
      <c r="A501" s="31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</row>
    <row r="502" ht="12.75" customHeight="1">
      <c r="A502" s="31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</row>
    <row r="503" ht="12.75" customHeight="1">
      <c r="A503" s="31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</row>
    <row r="504" ht="12.75" customHeight="1">
      <c r="A504" s="31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</row>
    <row r="505" ht="12.75" customHeight="1">
      <c r="A505" s="31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</row>
    <row r="506" ht="12.75" customHeight="1">
      <c r="A506" s="31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</row>
    <row r="507" ht="12.75" customHeight="1">
      <c r="A507" s="31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</row>
    <row r="508" ht="12.75" customHeight="1">
      <c r="A508" s="31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</row>
    <row r="509" ht="12.75" customHeight="1">
      <c r="A509" s="31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</row>
    <row r="510" ht="12.75" customHeight="1">
      <c r="A510" s="31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</row>
    <row r="511" ht="12.75" customHeight="1">
      <c r="A511" s="31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</row>
    <row r="512" ht="12.75" customHeight="1">
      <c r="A512" s="31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</row>
    <row r="513" ht="12.75" customHeight="1">
      <c r="A513" s="31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</row>
    <row r="514" ht="12.75" customHeight="1">
      <c r="A514" s="31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</row>
    <row r="515" ht="12.75" customHeight="1">
      <c r="A515" s="31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</row>
    <row r="516" ht="12.75" customHeight="1">
      <c r="A516" s="31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</row>
    <row r="517" ht="12.75" customHeight="1">
      <c r="A517" s="31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</row>
    <row r="518" ht="12.75" customHeight="1">
      <c r="A518" s="31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</row>
    <row r="519" ht="12.75" customHeight="1">
      <c r="A519" s="31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</row>
    <row r="520" ht="12.75" customHeight="1">
      <c r="A520" s="31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</row>
    <row r="521" ht="12.75" customHeight="1">
      <c r="A521" s="31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</row>
    <row r="522" ht="12.75" customHeight="1">
      <c r="A522" s="31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</row>
    <row r="523" ht="12.75" customHeight="1">
      <c r="A523" s="31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</row>
    <row r="524" ht="12.75" customHeight="1">
      <c r="A524" s="31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</row>
    <row r="525" ht="12.75" customHeight="1">
      <c r="A525" s="31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</row>
    <row r="526" ht="12.75" customHeight="1">
      <c r="A526" s="31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</row>
    <row r="527" ht="12.75" customHeight="1">
      <c r="A527" s="31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</row>
    <row r="528" ht="12.75" customHeight="1">
      <c r="A528" s="31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</row>
    <row r="529" ht="12.75" customHeight="1">
      <c r="A529" s="31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</row>
    <row r="530" ht="12.75" customHeight="1">
      <c r="A530" s="31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</row>
    <row r="531" ht="12.75" customHeight="1">
      <c r="A531" s="31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</row>
    <row r="532" ht="12.75" customHeight="1">
      <c r="A532" s="31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</row>
    <row r="533" ht="12.75" customHeight="1">
      <c r="A533" s="31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</row>
    <row r="534" ht="12.75" customHeight="1">
      <c r="A534" s="31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</row>
    <row r="535" ht="12.75" customHeight="1">
      <c r="A535" s="31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</row>
    <row r="536" ht="12.75" customHeight="1">
      <c r="A536" s="31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</row>
    <row r="537" ht="12.75" customHeight="1">
      <c r="A537" s="31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</row>
    <row r="538" ht="12.75" customHeight="1">
      <c r="A538" s="31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</row>
    <row r="539" ht="12.75" customHeight="1">
      <c r="A539" s="31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</row>
    <row r="540" ht="12.75" customHeight="1">
      <c r="A540" s="31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</row>
    <row r="541" ht="12.75" customHeight="1">
      <c r="A541" s="31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</row>
    <row r="542" ht="12.75" customHeight="1">
      <c r="A542" s="31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</row>
    <row r="543" ht="12.75" customHeight="1">
      <c r="A543" s="31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</row>
    <row r="544" ht="12.75" customHeight="1">
      <c r="A544" s="31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</row>
    <row r="545" ht="12.75" customHeight="1">
      <c r="A545" s="31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</row>
    <row r="546" ht="12.75" customHeight="1">
      <c r="A546" s="31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</row>
    <row r="547" ht="12.75" customHeight="1">
      <c r="A547" s="31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</row>
    <row r="548" ht="12.75" customHeight="1">
      <c r="A548" s="31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</row>
    <row r="549" ht="12.75" customHeight="1">
      <c r="A549" s="31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</row>
    <row r="550" ht="12.75" customHeight="1">
      <c r="A550" s="31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</row>
    <row r="551" ht="12.75" customHeight="1">
      <c r="A551" s="31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</row>
    <row r="552" ht="12.75" customHeight="1">
      <c r="A552" s="31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</row>
    <row r="553" ht="12.75" customHeight="1">
      <c r="A553" s="31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</row>
    <row r="554" ht="12.75" customHeight="1">
      <c r="A554" s="31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</row>
    <row r="555" ht="12.75" customHeight="1">
      <c r="A555" s="31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</row>
    <row r="556" ht="12.75" customHeight="1">
      <c r="A556" s="31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</row>
    <row r="557" ht="12.75" customHeight="1">
      <c r="A557" s="31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</row>
    <row r="558" ht="12.75" customHeight="1">
      <c r="A558" s="31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</row>
    <row r="559" ht="12.75" customHeight="1">
      <c r="A559" s="31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</row>
    <row r="560" ht="12.75" customHeight="1">
      <c r="A560" s="31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</row>
    <row r="561" ht="12.75" customHeight="1">
      <c r="A561" s="31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</row>
    <row r="562" ht="12.75" customHeight="1">
      <c r="A562" s="31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</row>
    <row r="563" ht="12.75" customHeight="1">
      <c r="A563" s="31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</row>
    <row r="564" ht="12.75" customHeight="1">
      <c r="A564" s="31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</row>
    <row r="565" ht="12.75" customHeight="1">
      <c r="A565" s="31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</row>
    <row r="566" ht="12.75" customHeight="1">
      <c r="A566" s="31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</row>
    <row r="567" ht="12.75" customHeight="1">
      <c r="A567" s="31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</row>
    <row r="568" ht="12.75" customHeight="1">
      <c r="A568" s="31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</row>
    <row r="569" ht="12.75" customHeight="1">
      <c r="A569" s="31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</row>
    <row r="570" ht="12.75" customHeight="1">
      <c r="A570" s="31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</row>
    <row r="571" ht="12.75" customHeight="1">
      <c r="A571" s="31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</row>
    <row r="572" ht="12.75" customHeight="1">
      <c r="A572" s="31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</row>
    <row r="573" ht="12.75" customHeight="1">
      <c r="A573" s="31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</row>
    <row r="574" ht="12.75" customHeight="1">
      <c r="A574" s="31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</row>
    <row r="575" ht="12.75" customHeight="1">
      <c r="A575" s="31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</row>
    <row r="576" ht="12.75" customHeight="1">
      <c r="A576" s="31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</row>
    <row r="577" ht="12.75" customHeight="1">
      <c r="A577" s="31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</row>
    <row r="578" ht="12.75" customHeight="1">
      <c r="A578" s="31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</row>
    <row r="579" ht="12.75" customHeight="1">
      <c r="A579" s="31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</row>
    <row r="580" ht="12.75" customHeight="1">
      <c r="A580" s="31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</row>
    <row r="581" ht="12.75" customHeight="1">
      <c r="A581" s="31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</row>
    <row r="582" ht="12.75" customHeight="1">
      <c r="A582" s="31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</row>
    <row r="583" ht="12.75" customHeight="1">
      <c r="A583" s="31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</row>
    <row r="584" ht="12.75" customHeight="1">
      <c r="A584" s="31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</row>
    <row r="585" ht="12.75" customHeight="1">
      <c r="A585" s="31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</row>
    <row r="586" ht="12.75" customHeight="1">
      <c r="A586" s="31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</row>
    <row r="587" ht="12.75" customHeight="1">
      <c r="A587" s="31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</row>
    <row r="588" ht="12.75" customHeight="1">
      <c r="A588" s="31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</row>
    <row r="589" ht="12.75" customHeight="1">
      <c r="A589" s="31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</row>
    <row r="590" ht="12.75" customHeight="1">
      <c r="A590" s="31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</row>
    <row r="591" ht="12.75" customHeight="1">
      <c r="A591" s="31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</row>
    <row r="592" ht="12.75" customHeight="1">
      <c r="A592" s="31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</row>
    <row r="593" ht="12.75" customHeight="1">
      <c r="A593" s="31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</row>
    <row r="594" ht="12.75" customHeight="1">
      <c r="A594" s="31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</row>
    <row r="595" ht="12.75" customHeight="1">
      <c r="A595" s="31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</row>
    <row r="596" ht="12.75" customHeight="1">
      <c r="A596" s="31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</row>
    <row r="597" ht="12.75" customHeight="1">
      <c r="A597" s="31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</row>
    <row r="598" ht="12.75" customHeight="1">
      <c r="A598" s="31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</row>
    <row r="599" ht="12.75" customHeight="1">
      <c r="A599" s="31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</row>
    <row r="600" ht="12.75" customHeight="1">
      <c r="A600" s="31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</row>
    <row r="601" ht="12.75" customHeight="1">
      <c r="A601" s="31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</row>
    <row r="602" ht="12.75" customHeight="1">
      <c r="A602" s="31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</row>
    <row r="603" ht="12.75" customHeight="1">
      <c r="A603" s="31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</row>
    <row r="604" ht="12.75" customHeight="1">
      <c r="A604" s="31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</row>
    <row r="605" ht="12.75" customHeight="1">
      <c r="A605" s="31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</row>
    <row r="606" ht="12.75" customHeight="1">
      <c r="A606" s="31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</row>
    <row r="607" ht="12.75" customHeight="1">
      <c r="A607" s="31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</row>
    <row r="608" ht="12.75" customHeight="1">
      <c r="A608" s="31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</row>
    <row r="609" ht="12.75" customHeight="1">
      <c r="A609" s="31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</row>
    <row r="610" ht="12.75" customHeight="1">
      <c r="A610" s="31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</row>
    <row r="611" ht="12.75" customHeight="1">
      <c r="A611" s="31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</row>
    <row r="612" ht="12.75" customHeight="1">
      <c r="A612" s="31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</row>
    <row r="613" ht="12.75" customHeight="1">
      <c r="A613" s="31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</row>
    <row r="614" ht="12.75" customHeight="1">
      <c r="A614" s="31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</row>
    <row r="615" ht="12.75" customHeight="1">
      <c r="A615" s="31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</row>
    <row r="616" ht="12.75" customHeight="1">
      <c r="A616" s="31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</row>
    <row r="617" ht="12.75" customHeight="1">
      <c r="A617" s="31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</row>
    <row r="618" ht="12.75" customHeight="1">
      <c r="A618" s="31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</row>
    <row r="619" ht="12.75" customHeight="1">
      <c r="A619" s="31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</row>
    <row r="620" ht="12.75" customHeight="1">
      <c r="A620" s="31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</row>
    <row r="621" ht="12.75" customHeight="1">
      <c r="A621" s="31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</row>
    <row r="622" ht="12.75" customHeight="1">
      <c r="A622" s="31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</row>
    <row r="623" ht="12.75" customHeight="1">
      <c r="A623" s="31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</row>
    <row r="624" ht="12.75" customHeight="1">
      <c r="A624" s="31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</row>
    <row r="625" ht="12.75" customHeight="1">
      <c r="A625" s="31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</row>
    <row r="626" ht="12.75" customHeight="1">
      <c r="A626" s="31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</row>
    <row r="627" ht="12.75" customHeight="1">
      <c r="A627" s="31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</row>
    <row r="628" ht="12.75" customHeight="1">
      <c r="A628" s="31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</row>
    <row r="629" ht="12.75" customHeight="1">
      <c r="A629" s="31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</row>
    <row r="630" ht="12.75" customHeight="1">
      <c r="A630" s="31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</row>
    <row r="631" ht="12.75" customHeight="1">
      <c r="A631" s="31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</row>
    <row r="632" ht="12.75" customHeight="1">
      <c r="A632" s="31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</row>
    <row r="633" ht="12.75" customHeight="1">
      <c r="A633" s="31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</row>
    <row r="634" ht="12.75" customHeight="1">
      <c r="A634" s="31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</row>
    <row r="635" ht="12.75" customHeight="1">
      <c r="A635" s="31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</row>
    <row r="636" ht="12.75" customHeight="1">
      <c r="A636" s="31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</row>
    <row r="637" ht="12.75" customHeight="1">
      <c r="A637" s="31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</row>
    <row r="638" ht="12.75" customHeight="1">
      <c r="A638" s="31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</row>
    <row r="639" ht="12.75" customHeight="1">
      <c r="A639" s="31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</row>
    <row r="640" ht="12.75" customHeight="1">
      <c r="A640" s="31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</row>
    <row r="641" ht="12.75" customHeight="1">
      <c r="A641" s="31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</row>
    <row r="642" ht="12.75" customHeight="1">
      <c r="A642" s="31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</row>
    <row r="643" ht="12.75" customHeight="1">
      <c r="A643" s="31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</row>
    <row r="644" ht="12.75" customHeight="1">
      <c r="A644" s="31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</row>
    <row r="645" ht="12.75" customHeight="1">
      <c r="A645" s="31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</row>
    <row r="646" ht="12.75" customHeight="1">
      <c r="A646" s="31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</row>
    <row r="647" ht="12.75" customHeight="1">
      <c r="A647" s="31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</row>
    <row r="648" ht="12.75" customHeight="1">
      <c r="A648" s="31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</row>
    <row r="649" ht="12.75" customHeight="1">
      <c r="A649" s="31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</row>
    <row r="650" ht="12.75" customHeight="1">
      <c r="A650" s="31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</row>
    <row r="651" ht="12.75" customHeight="1">
      <c r="A651" s="31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</row>
    <row r="652" ht="12.75" customHeight="1">
      <c r="A652" s="31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</row>
    <row r="653" ht="12.75" customHeight="1">
      <c r="A653" s="31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</row>
    <row r="654" ht="12.75" customHeight="1">
      <c r="A654" s="31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</row>
    <row r="655" ht="12.75" customHeight="1">
      <c r="A655" s="31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</row>
    <row r="656" ht="12.75" customHeight="1">
      <c r="A656" s="31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</row>
    <row r="657" ht="12.75" customHeight="1">
      <c r="A657" s="31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</row>
    <row r="658" ht="12.75" customHeight="1">
      <c r="A658" s="31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</row>
    <row r="659" ht="12.75" customHeight="1">
      <c r="A659" s="31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</row>
    <row r="660" ht="12.75" customHeight="1">
      <c r="A660" s="31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</row>
    <row r="661" ht="12.75" customHeight="1">
      <c r="A661" s="31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</row>
    <row r="662" ht="12.75" customHeight="1">
      <c r="A662" s="31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</row>
    <row r="663" ht="12.75" customHeight="1">
      <c r="A663" s="31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</row>
    <row r="664" ht="12.75" customHeight="1">
      <c r="A664" s="31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</row>
    <row r="665" ht="12.75" customHeight="1">
      <c r="A665" s="31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</row>
    <row r="666" ht="12.75" customHeight="1">
      <c r="A666" s="31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</row>
    <row r="667" ht="12.75" customHeight="1">
      <c r="A667" s="31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</row>
    <row r="668" ht="12.75" customHeight="1">
      <c r="A668" s="31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</row>
    <row r="669" ht="12.75" customHeight="1">
      <c r="A669" s="31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</row>
    <row r="670" ht="12.75" customHeight="1">
      <c r="A670" s="31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</row>
    <row r="671" ht="12.75" customHeight="1">
      <c r="A671" s="31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</row>
    <row r="672" ht="12.75" customHeight="1">
      <c r="A672" s="31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</row>
    <row r="673" ht="12.75" customHeight="1">
      <c r="A673" s="31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</row>
    <row r="674" ht="12.75" customHeight="1">
      <c r="A674" s="31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</row>
    <row r="675" ht="12.75" customHeight="1">
      <c r="A675" s="31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</row>
    <row r="676" ht="12.75" customHeight="1">
      <c r="A676" s="31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</row>
    <row r="677" ht="12.75" customHeight="1">
      <c r="A677" s="31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</row>
    <row r="678" ht="12.75" customHeight="1">
      <c r="A678" s="31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</row>
    <row r="679" ht="12.75" customHeight="1">
      <c r="A679" s="31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</row>
    <row r="680" ht="12.75" customHeight="1">
      <c r="A680" s="31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</row>
    <row r="681" ht="12.75" customHeight="1">
      <c r="A681" s="31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</row>
    <row r="682" ht="12.75" customHeight="1">
      <c r="A682" s="31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</row>
    <row r="683" ht="12.75" customHeight="1">
      <c r="A683" s="31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</row>
    <row r="684" ht="12.75" customHeight="1">
      <c r="A684" s="31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</row>
    <row r="685" ht="12.75" customHeight="1">
      <c r="A685" s="31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</row>
    <row r="686" ht="12.75" customHeight="1">
      <c r="A686" s="31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</row>
    <row r="687" ht="12.75" customHeight="1">
      <c r="A687" s="31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</row>
    <row r="688" ht="12.75" customHeight="1">
      <c r="A688" s="31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</row>
    <row r="689" ht="12.75" customHeight="1">
      <c r="A689" s="31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</row>
    <row r="690" ht="12.75" customHeight="1">
      <c r="A690" s="31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</row>
    <row r="691" ht="12.75" customHeight="1">
      <c r="A691" s="31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</row>
    <row r="692" ht="12.75" customHeight="1">
      <c r="A692" s="31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</row>
    <row r="693" ht="12.75" customHeight="1">
      <c r="A693" s="31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</row>
    <row r="694" ht="12.75" customHeight="1">
      <c r="A694" s="31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</row>
    <row r="695" ht="12.75" customHeight="1">
      <c r="A695" s="31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</row>
    <row r="696" ht="12.75" customHeight="1">
      <c r="A696" s="31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</row>
    <row r="697" ht="12.75" customHeight="1">
      <c r="A697" s="31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</row>
    <row r="698" ht="12.75" customHeight="1">
      <c r="A698" s="31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</row>
    <row r="699" ht="12.75" customHeight="1">
      <c r="A699" s="31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</row>
    <row r="700" ht="12.75" customHeight="1">
      <c r="A700" s="31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</row>
    <row r="701" ht="12.75" customHeight="1">
      <c r="A701" s="31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</row>
    <row r="702" ht="12.75" customHeight="1">
      <c r="A702" s="31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</row>
    <row r="703" ht="12.75" customHeight="1">
      <c r="A703" s="31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</row>
    <row r="704" ht="12.75" customHeight="1">
      <c r="A704" s="31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</row>
    <row r="705" ht="12.75" customHeight="1">
      <c r="A705" s="31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</row>
    <row r="706" ht="12.75" customHeight="1">
      <c r="A706" s="31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</row>
    <row r="707" ht="12.75" customHeight="1">
      <c r="A707" s="31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</row>
    <row r="708" ht="12.75" customHeight="1">
      <c r="A708" s="31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</row>
    <row r="709" ht="12.75" customHeight="1">
      <c r="A709" s="31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</row>
    <row r="710" ht="12.75" customHeight="1">
      <c r="A710" s="31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</row>
    <row r="711" ht="12.75" customHeight="1">
      <c r="A711" s="31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</row>
    <row r="712" ht="12.75" customHeight="1">
      <c r="A712" s="31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</row>
    <row r="713" ht="12.75" customHeight="1">
      <c r="A713" s="31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</row>
    <row r="714" ht="12.75" customHeight="1">
      <c r="A714" s="31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</row>
    <row r="715" ht="12.75" customHeight="1">
      <c r="A715" s="31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</row>
    <row r="716" ht="12.75" customHeight="1">
      <c r="A716" s="31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</row>
    <row r="717" ht="12.75" customHeight="1">
      <c r="A717" s="31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</row>
    <row r="718" ht="12.75" customHeight="1">
      <c r="A718" s="31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</row>
    <row r="719" ht="12.75" customHeight="1">
      <c r="A719" s="31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</row>
    <row r="720" ht="12.75" customHeight="1">
      <c r="A720" s="31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</row>
    <row r="721" ht="12.75" customHeight="1">
      <c r="A721" s="31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</row>
    <row r="722" ht="12.75" customHeight="1">
      <c r="A722" s="31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</row>
    <row r="723" ht="12.75" customHeight="1">
      <c r="A723" s="31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</row>
    <row r="724" ht="12.75" customHeight="1">
      <c r="A724" s="31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</row>
    <row r="725" ht="12.75" customHeight="1">
      <c r="A725" s="31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</row>
    <row r="726" ht="12.75" customHeight="1">
      <c r="A726" s="31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</row>
    <row r="727" ht="12.75" customHeight="1">
      <c r="A727" s="31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</row>
    <row r="728" ht="12.75" customHeight="1">
      <c r="A728" s="31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</row>
    <row r="729" ht="12.75" customHeight="1">
      <c r="A729" s="31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</row>
    <row r="730" ht="12.75" customHeight="1">
      <c r="A730" s="31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</row>
    <row r="731" ht="12.75" customHeight="1">
      <c r="A731" s="31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</row>
    <row r="732" ht="12.75" customHeight="1">
      <c r="A732" s="31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</row>
    <row r="733" ht="12.75" customHeight="1">
      <c r="A733" s="31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</row>
    <row r="734" ht="12.75" customHeight="1">
      <c r="A734" s="31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</row>
    <row r="735" ht="12.75" customHeight="1">
      <c r="A735" s="31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</row>
    <row r="736" ht="12.75" customHeight="1">
      <c r="A736" s="31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</row>
    <row r="737" ht="12.75" customHeight="1">
      <c r="A737" s="31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</row>
    <row r="738" ht="12.75" customHeight="1">
      <c r="A738" s="31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</row>
    <row r="739" ht="12.75" customHeight="1">
      <c r="A739" s="31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</row>
    <row r="740" ht="12.75" customHeight="1">
      <c r="A740" s="31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</row>
    <row r="741" ht="12.75" customHeight="1">
      <c r="A741" s="31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</row>
    <row r="742" ht="12.75" customHeight="1">
      <c r="A742" s="31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</row>
    <row r="743" ht="12.75" customHeight="1">
      <c r="A743" s="31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</row>
    <row r="744" ht="12.75" customHeight="1">
      <c r="A744" s="31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</row>
    <row r="745" ht="12.75" customHeight="1">
      <c r="A745" s="31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</row>
    <row r="746" ht="12.75" customHeight="1">
      <c r="A746" s="31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</row>
    <row r="747" ht="12.75" customHeight="1">
      <c r="A747" s="31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</row>
    <row r="748" ht="12.75" customHeight="1">
      <c r="A748" s="31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</row>
    <row r="749" ht="12.75" customHeight="1">
      <c r="A749" s="31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</row>
    <row r="750" ht="12.75" customHeight="1">
      <c r="A750" s="31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</row>
    <row r="751" ht="12.75" customHeight="1">
      <c r="A751" s="31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</row>
    <row r="752" ht="12.75" customHeight="1">
      <c r="A752" s="31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</row>
    <row r="753" ht="12.75" customHeight="1">
      <c r="A753" s="31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</row>
    <row r="754" ht="12.75" customHeight="1">
      <c r="A754" s="31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</row>
    <row r="755" ht="12.75" customHeight="1">
      <c r="A755" s="31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</row>
    <row r="756" ht="12.75" customHeight="1">
      <c r="A756" s="31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</row>
    <row r="757" ht="12.75" customHeight="1">
      <c r="A757" s="31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</row>
    <row r="758" ht="12.75" customHeight="1">
      <c r="A758" s="31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</row>
    <row r="759" ht="12.75" customHeight="1">
      <c r="A759" s="31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</row>
    <row r="760" ht="12.75" customHeight="1">
      <c r="A760" s="31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</row>
    <row r="761" ht="12.75" customHeight="1">
      <c r="A761" s="31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</row>
    <row r="762" ht="12.75" customHeight="1">
      <c r="A762" s="31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</row>
    <row r="763" ht="12.75" customHeight="1">
      <c r="A763" s="31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</row>
    <row r="764" ht="12.75" customHeight="1">
      <c r="A764" s="31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</row>
    <row r="765" ht="12.75" customHeight="1">
      <c r="A765" s="31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</row>
    <row r="766" ht="12.75" customHeight="1">
      <c r="A766" s="31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</row>
    <row r="767" ht="12.75" customHeight="1">
      <c r="A767" s="31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</row>
    <row r="768" ht="12.75" customHeight="1">
      <c r="A768" s="31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</row>
    <row r="769" ht="12.75" customHeight="1">
      <c r="A769" s="31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</row>
    <row r="770" ht="12.75" customHeight="1">
      <c r="A770" s="31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</row>
    <row r="771" ht="12.75" customHeight="1">
      <c r="A771" s="31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</row>
    <row r="772" ht="12.75" customHeight="1">
      <c r="A772" s="31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</row>
    <row r="773" ht="12.75" customHeight="1">
      <c r="A773" s="31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</row>
    <row r="774" ht="12.75" customHeight="1">
      <c r="A774" s="31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</row>
    <row r="775" ht="12.75" customHeight="1">
      <c r="A775" s="31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</row>
    <row r="776" ht="12.75" customHeight="1">
      <c r="A776" s="31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</row>
    <row r="777" ht="12.75" customHeight="1">
      <c r="A777" s="31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</row>
    <row r="778" ht="12.75" customHeight="1">
      <c r="A778" s="31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</row>
    <row r="779" ht="12.75" customHeight="1">
      <c r="A779" s="31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</row>
    <row r="780" ht="12.75" customHeight="1">
      <c r="A780" s="31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</row>
    <row r="781" ht="12.75" customHeight="1">
      <c r="A781" s="31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</row>
    <row r="782" ht="12.75" customHeight="1">
      <c r="A782" s="31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</row>
    <row r="783" ht="12.75" customHeight="1">
      <c r="A783" s="31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</row>
    <row r="784" ht="12.75" customHeight="1">
      <c r="A784" s="31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</row>
    <row r="785" ht="12.75" customHeight="1">
      <c r="A785" s="31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</row>
    <row r="786" ht="12.75" customHeight="1">
      <c r="A786" s="31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</row>
    <row r="787" ht="12.75" customHeight="1">
      <c r="A787" s="31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</row>
    <row r="788" ht="12.75" customHeight="1">
      <c r="A788" s="31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</row>
    <row r="789" ht="12.75" customHeight="1">
      <c r="A789" s="31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</row>
    <row r="790" ht="12.75" customHeight="1">
      <c r="A790" s="31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</row>
    <row r="791" ht="12.75" customHeight="1">
      <c r="A791" s="31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</row>
    <row r="792" ht="12.75" customHeight="1">
      <c r="A792" s="31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</row>
    <row r="793" ht="12.75" customHeight="1">
      <c r="A793" s="31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</row>
    <row r="794" ht="12.75" customHeight="1">
      <c r="A794" s="31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</row>
    <row r="795" ht="12.75" customHeight="1">
      <c r="A795" s="31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</row>
    <row r="796" ht="12.75" customHeight="1">
      <c r="A796" s="31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</row>
    <row r="797" ht="12.75" customHeight="1">
      <c r="A797" s="31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</row>
    <row r="798" ht="12.75" customHeight="1">
      <c r="A798" s="31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</row>
    <row r="799" ht="12.75" customHeight="1">
      <c r="A799" s="31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</row>
    <row r="800" ht="12.75" customHeight="1">
      <c r="A800" s="31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</row>
    <row r="801" ht="12.75" customHeight="1">
      <c r="A801" s="31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</row>
    <row r="802" ht="12.75" customHeight="1">
      <c r="A802" s="31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</row>
    <row r="803" ht="12.75" customHeight="1">
      <c r="A803" s="31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</row>
    <row r="804" ht="12.75" customHeight="1">
      <c r="A804" s="31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</row>
    <row r="805" ht="12.75" customHeight="1">
      <c r="A805" s="31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</row>
    <row r="806" ht="12.75" customHeight="1">
      <c r="A806" s="31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</row>
    <row r="807" ht="12.75" customHeight="1">
      <c r="A807" s="31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</row>
    <row r="808" ht="12.75" customHeight="1">
      <c r="A808" s="31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</row>
    <row r="809" ht="12.75" customHeight="1">
      <c r="A809" s="31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</row>
    <row r="810" ht="12.75" customHeight="1">
      <c r="A810" s="31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</row>
    <row r="811" ht="12.75" customHeight="1">
      <c r="A811" s="31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</row>
    <row r="812" ht="12.75" customHeight="1">
      <c r="A812" s="31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</row>
    <row r="813" ht="12.75" customHeight="1">
      <c r="A813" s="31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</row>
    <row r="814" ht="12.75" customHeight="1">
      <c r="A814" s="31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</row>
    <row r="815" ht="12.75" customHeight="1">
      <c r="A815" s="31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</row>
    <row r="816" ht="12.75" customHeight="1">
      <c r="A816" s="31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</row>
    <row r="817" ht="12.75" customHeight="1">
      <c r="A817" s="31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</row>
    <row r="818" ht="12.75" customHeight="1">
      <c r="A818" s="31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</row>
    <row r="819" ht="12.75" customHeight="1">
      <c r="A819" s="31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</row>
    <row r="820" ht="12.75" customHeight="1">
      <c r="A820" s="31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</row>
    <row r="821" ht="12.75" customHeight="1">
      <c r="A821" s="31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</row>
    <row r="822" ht="12.75" customHeight="1">
      <c r="A822" s="31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</row>
    <row r="823" ht="12.75" customHeight="1">
      <c r="A823" s="31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</row>
    <row r="824" ht="12.75" customHeight="1">
      <c r="A824" s="31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</row>
    <row r="825" ht="12.75" customHeight="1">
      <c r="A825" s="31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</row>
    <row r="826" ht="12.75" customHeight="1">
      <c r="A826" s="31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</row>
    <row r="827" ht="12.75" customHeight="1">
      <c r="A827" s="31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</row>
    <row r="828" ht="12.75" customHeight="1">
      <c r="A828" s="31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</row>
    <row r="829" ht="12.75" customHeight="1">
      <c r="A829" s="31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</row>
    <row r="830" ht="12.75" customHeight="1">
      <c r="A830" s="31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</row>
    <row r="831" ht="12.75" customHeight="1">
      <c r="A831" s="31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</row>
    <row r="832" ht="12.75" customHeight="1">
      <c r="A832" s="31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</row>
    <row r="833" ht="12.75" customHeight="1">
      <c r="A833" s="31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</row>
    <row r="834" ht="12.75" customHeight="1">
      <c r="A834" s="31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</row>
    <row r="835" ht="12.75" customHeight="1">
      <c r="A835" s="31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</row>
    <row r="836" ht="12.75" customHeight="1">
      <c r="A836" s="31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</row>
    <row r="837" ht="12.75" customHeight="1">
      <c r="A837" s="31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</row>
    <row r="838" ht="12.75" customHeight="1">
      <c r="A838" s="31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</row>
    <row r="839" ht="12.75" customHeight="1">
      <c r="A839" s="31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</row>
    <row r="840" ht="12.75" customHeight="1">
      <c r="A840" s="31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</row>
    <row r="841" ht="12.75" customHeight="1">
      <c r="A841" s="31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</row>
    <row r="842" ht="12.75" customHeight="1">
      <c r="A842" s="31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</row>
    <row r="843" ht="12.75" customHeight="1">
      <c r="A843" s="31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</row>
    <row r="844" ht="12.75" customHeight="1">
      <c r="A844" s="31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</row>
    <row r="845" ht="12.75" customHeight="1">
      <c r="A845" s="31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</row>
    <row r="846" ht="12.75" customHeight="1">
      <c r="A846" s="31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</row>
    <row r="847" ht="12.75" customHeight="1">
      <c r="A847" s="31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</row>
    <row r="848" ht="12.75" customHeight="1">
      <c r="A848" s="31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</row>
    <row r="849" ht="12.75" customHeight="1">
      <c r="A849" s="31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</row>
    <row r="850" ht="12.75" customHeight="1">
      <c r="A850" s="31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</row>
    <row r="851" ht="12.75" customHeight="1">
      <c r="A851" s="31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</row>
    <row r="852" ht="12.75" customHeight="1">
      <c r="A852" s="31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</row>
    <row r="853" ht="12.75" customHeight="1">
      <c r="A853" s="31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</row>
    <row r="854" ht="12.75" customHeight="1">
      <c r="A854" s="31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</row>
    <row r="855" ht="12.75" customHeight="1">
      <c r="A855" s="31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</row>
    <row r="856" ht="12.75" customHeight="1">
      <c r="A856" s="31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</row>
    <row r="857" ht="12.75" customHeight="1">
      <c r="A857" s="31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</row>
    <row r="858" ht="12.75" customHeight="1">
      <c r="A858" s="31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</row>
    <row r="859" ht="12.75" customHeight="1">
      <c r="A859" s="31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</row>
    <row r="860" ht="12.75" customHeight="1">
      <c r="A860" s="31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</row>
    <row r="861" ht="12.75" customHeight="1">
      <c r="A861" s="31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</row>
    <row r="862" ht="12.75" customHeight="1">
      <c r="A862" s="31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</row>
    <row r="863" ht="12.75" customHeight="1">
      <c r="A863" s="31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</row>
    <row r="864" ht="12.75" customHeight="1">
      <c r="A864" s="31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</row>
    <row r="865" ht="12.75" customHeight="1">
      <c r="A865" s="31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</row>
    <row r="866" ht="12.75" customHeight="1">
      <c r="A866" s="31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</row>
    <row r="867" ht="12.75" customHeight="1">
      <c r="A867" s="31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</row>
    <row r="868" ht="12.75" customHeight="1">
      <c r="A868" s="31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</row>
    <row r="869" ht="12.75" customHeight="1">
      <c r="A869" s="31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</row>
    <row r="870" ht="12.75" customHeight="1">
      <c r="A870" s="31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</row>
    <row r="871" ht="12.75" customHeight="1">
      <c r="A871" s="31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</row>
    <row r="872" ht="12.75" customHeight="1">
      <c r="A872" s="31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</row>
    <row r="873" ht="12.75" customHeight="1">
      <c r="A873" s="31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</row>
    <row r="874" ht="12.75" customHeight="1">
      <c r="A874" s="31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</row>
    <row r="875" ht="12.75" customHeight="1">
      <c r="A875" s="31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</row>
    <row r="876" ht="12.75" customHeight="1">
      <c r="A876" s="31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</row>
    <row r="877" ht="12.75" customHeight="1">
      <c r="A877" s="31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</row>
    <row r="878" ht="12.75" customHeight="1">
      <c r="A878" s="31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</row>
    <row r="879" ht="12.75" customHeight="1">
      <c r="A879" s="31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</row>
    <row r="880" ht="12.75" customHeight="1">
      <c r="A880" s="31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</row>
    <row r="881" ht="12.75" customHeight="1">
      <c r="A881" s="31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</row>
    <row r="882" ht="12.75" customHeight="1">
      <c r="A882" s="31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</row>
    <row r="883" ht="12.75" customHeight="1">
      <c r="A883" s="31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</row>
    <row r="884" ht="12.75" customHeight="1">
      <c r="A884" s="31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</row>
    <row r="885" ht="12.75" customHeight="1">
      <c r="A885" s="31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</row>
    <row r="886" ht="12.75" customHeight="1">
      <c r="A886" s="31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</row>
    <row r="887" ht="12.75" customHeight="1">
      <c r="A887" s="31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</row>
    <row r="888" ht="12.75" customHeight="1">
      <c r="A888" s="31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</row>
    <row r="889" ht="12.75" customHeight="1">
      <c r="A889" s="31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</row>
    <row r="890" ht="12.75" customHeight="1">
      <c r="A890" s="31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</row>
    <row r="891" ht="12.75" customHeight="1">
      <c r="A891" s="31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</row>
    <row r="892" ht="12.75" customHeight="1">
      <c r="A892" s="31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</row>
    <row r="893" ht="12.75" customHeight="1">
      <c r="A893" s="31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</row>
    <row r="894" ht="12.75" customHeight="1">
      <c r="A894" s="31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</row>
    <row r="895" ht="12.75" customHeight="1">
      <c r="A895" s="31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</row>
    <row r="896" ht="12.75" customHeight="1">
      <c r="A896" s="31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</row>
    <row r="897" ht="12.75" customHeight="1">
      <c r="A897" s="31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</row>
    <row r="898" ht="12.75" customHeight="1">
      <c r="A898" s="31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</row>
    <row r="899" ht="12.75" customHeight="1">
      <c r="A899" s="31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</row>
    <row r="900" ht="12.75" customHeight="1">
      <c r="A900" s="31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</row>
    <row r="901" ht="12.75" customHeight="1">
      <c r="A901" s="31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</row>
    <row r="902" ht="12.75" customHeight="1">
      <c r="A902" s="31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</row>
    <row r="903" ht="12.75" customHeight="1">
      <c r="A903" s="31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</row>
    <row r="904" ht="12.75" customHeight="1">
      <c r="A904" s="31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</row>
    <row r="905" ht="12.75" customHeight="1">
      <c r="A905" s="31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</row>
    <row r="906" ht="12.75" customHeight="1">
      <c r="A906" s="31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</row>
    <row r="907" ht="12.75" customHeight="1">
      <c r="A907" s="31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</row>
    <row r="908" ht="12.75" customHeight="1">
      <c r="A908" s="31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</row>
    <row r="909" ht="12.75" customHeight="1">
      <c r="A909" s="31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</row>
    <row r="910" ht="12.75" customHeight="1">
      <c r="A910" s="31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</row>
    <row r="911" ht="12.75" customHeight="1">
      <c r="A911" s="31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</row>
    <row r="912" ht="12.75" customHeight="1">
      <c r="A912" s="31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</row>
    <row r="913" ht="12.75" customHeight="1">
      <c r="A913" s="31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</row>
    <row r="914" ht="12.75" customHeight="1">
      <c r="A914" s="31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</row>
    <row r="915" ht="12.75" customHeight="1">
      <c r="A915" s="31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</row>
    <row r="916" ht="12.75" customHeight="1">
      <c r="A916" s="31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</row>
    <row r="917" ht="12.75" customHeight="1">
      <c r="A917" s="31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</row>
    <row r="918" ht="12.75" customHeight="1">
      <c r="A918" s="31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</row>
    <row r="919" ht="12.75" customHeight="1">
      <c r="A919" s="31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</row>
    <row r="920" ht="12.75" customHeight="1">
      <c r="A920" s="31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</row>
    <row r="921" ht="12.75" customHeight="1">
      <c r="A921" s="31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</row>
    <row r="922" ht="12.75" customHeight="1">
      <c r="A922" s="31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</row>
    <row r="923" ht="12.75" customHeight="1">
      <c r="A923" s="31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</row>
    <row r="924" ht="12.75" customHeight="1">
      <c r="A924" s="31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</row>
    <row r="925" ht="12.75" customHeight="1">
      <c r="A925" s="31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</row>
    <row r="926" ht="12.75" customHeight="1">
      <c r="A926" s="31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</row>
    <row r="927" ht="12.75" customHeight="1">
      <c r="A927" s="31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</row>
    <row r="928" ht="12.75" customHeight="1">
      <c r="A928" s="31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</row>
    <row r="929" ht="12.75" customHeight="1">
      <c r="A929" s="31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</row>
    <row r="930" ht="12.75" customHeight="1">
      <c r="A930" s="31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</row>
    <row r="931" ht="12.75" customHeight="1">
      <c r="A931" s="31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</row>
    <row r="932" ht="12.75" customHeight="1">
      <c r="A932" s="31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</row>
    <row r="933" ht="12.75" customHeight="1">
      <c r="A933" s="31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</row>
    <row r="934" ht="12.75" customHeight="1">
      <c r="A934" s="31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</row>
    <row r="935" ht="12.75" customHeight="1">
      <c r="A935" s="31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</row>
    <row r="936" ht="12.75" customHeight="1">
      <c r="A936" s="31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</row>
    <row r="937" ht="12.75" customHeight="1">
      <c r="A937" s="31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</row>
    <row r="938" ht="12.75" customHeight="1">
      <c r="A938" s="31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</row>
    <row r="939" ht="12.75" customHeight="1">
      <c r="A939" s="31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</row>
    <row r="940" ht="12.75" customHeight="1">
      <c r="A940" s="31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</row>
    <row r="941" ht="12.75" customHeight="1">
      <c r="A941" s="31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</row>
    <row r="942" ht="12.75" customHeight="1">
      <c r="A942" s="31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</row>
    <row r="943" ht="12.75" customHeight="1">
      <c r="A943" s="31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</row>
    <row r="944" ht="12.75" customHeight="1">
      <c r="A944" s="31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</row>
    <row r="945" ht="12.75" customHeight="1">
      <c r="A945" s="31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</row>
    <row r="946" ht="12.75" customHeight="1">
      <c r="A946" s="31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</row>
    <row r="947" ht="12.75" customHeight="1">
      <c r="A947" s="31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</row>
    <row r="948" ht="12.75" customHeight="1">
      <c r="A948" s="31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</row>
    <row r="949" ht="12.75" customHeight="1">
      <c r="A949" s="31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</row>
    <row r="950" ht="12.75" customHeight="1">
      <c r="A950" s="31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</row>
    <row r="951" ht="12.75" customHeight="1">
      <c r="A951" s="31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</row>
    <row r="952" ht="12.75" customHeight="1">
      <c r="A952" s="31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</row>
    <row r="953" ht="12.75" customHeight="1">
      <c r="A953" s="31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</row>
    <row r="954" ht="12.75" customHeight="1">
      <c r="A954" s="31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</row>
    <row r="955" ht="12.75" customHeight="1">
      <c r="A955" s="31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</row>
    <row r="956" ht="12.75" customHeight="1">
      <c r="A956" s="31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</row>
    <row r="957" ht="12.75" customHeight="1">
      <c r="A957" s="31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</row>
    <row r="958" ht="12.75" customHeight="1">
      <c r="A958" s="31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</row>
    <row r="959" ht="12.75" customHeight="1">
      <c r="A959" s="31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</row>
    <row r="960" ht="12.75" customHeight="1">
      <c r="A960" s="31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</row>
    <row r="961" ht="12.75" customHeight="1">
      <c r="A961" s="31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</row>
    <row r="962" ht="12.75" customHeight="1">
      <c r="A962" s="31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</row>
    <row r="963" ht="12.75" customHeight="1">
      <c r="A963" s="31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</row>
    <row r="964" ht="12.75" customHeight="1">
      <c r="A964" s="31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</row>
    <row r="965" ht="12.75" customHeight="1">
      <c r="A965" s="31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</row>
    <row r="966" ht="12.75" customHeight="1">
      <c r="A966" s="31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</row>
    <row r="967" ht="12.75" customHeight="1">
      <c r="A967" s="31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</row>
    <row r="968" ht="12.75" customHeight="1">
      <c r="A968" s="31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</row>
    <row r="969" ht="12.75" customHeight="1">
      <c r="A969" s="31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</row>
    <row r="970" ht="12.75" customHeight="1">
      <c r="A970" s="31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</row>
    <row r="971" ht="12.75" customHeight="1">
      <c r="A971" s="31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</row>
    <row r="972" ht="12.75" customHeight="1">
      <c r="A972" s="31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</row>
    <row r="973" ht="12.75" customHeight="1">
      <c r="A973" s="31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</row>
    <row r="974" ht="12.75" customHeight="1">
      <c r="A974" s="31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</row>
    <row r="975" ht="12.75" customHeight="1">
      <c r="A975" s="31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</row>
    <row r="976" ht="12.75" customHeight="1">
      <c r="A976" s="31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</row>
    <row r="977" ht="12.75" customHeight="1">
      <c r="A977" s="31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</row>
    <row r="978" ht="12.75" customHeight="1">
      <c r="A978" s="31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</row>
    <row r="979" ht="12.75" customHeight="1">
      <c r="A979" s="31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</row>
    <row r="980" ht="12.75" customHeight="1">
      <c r="A980" s="31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</row>
    <row r="981" ht="12.75" customHeight="1">
      <c r="A981" s="31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</row>
    <row r="982" ht="12.75" customHeight="1">
      <c r="A982" s="31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</row>
    <row r="983" ht="12.75" customHeight="1">
      <c r="A983" s="31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</row>
    <row r="984" ht="12.75" customHeight="1">
      <c r="A984" s="31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</row>
    <row r="985" ht="12.75" customHeight="1">
      <c r="A985" s="31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</row>
    <row r="986" ht="12.75" customHeight="1">
      <c r="A986" s="31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</row>
    <row r="987" ht="12.75" customHeight="1">
      <c r="A987" s="31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</row>
    <row r="988" ht="12.75" customHeight="1">
      <c r="A988" s="31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</row>
    <row r="989" ht="12.75" customHeight="1">
      <c r="A989" s="31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</row>
    <row r="990" ht="12.75" customHeight="1">
      <c r="A990" s="31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</row>
    <row r="991" ht="12.75" customHeight="1">
      <c r="A991" s="31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</row>
    <row r="992" ht="12.75" customHeight="1">
      <c r="A992" s="31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</row>
    <row r="993" ht="12.75" customHeight="1">
      <c r="A993" s="31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</row>
    <row r="994" ht="12.75" customHeight="1">
      <c r="A994" s="31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</row>
    <row r="995" ht="12.75" customHeight="1">
      <c r="A995" s="31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</row>
    <row r="996" ht="12.75" customHeight="1">
      <c r="A996" s="31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</row>
    <row r="997" ht="12.75" customHeight="1">
      <c r="A997" s="31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</row>
    <row r="998" ht="12.75" customHeight="1">
      <c r="A998" s="31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</row>
    <row r="999" ht="12.75" customHeight="1">
      <c r="A999" s="31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</row>
    <row r="1000" ht="12.75" customHeight="1">
      <c r="A1000" s="31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</row>
  </sheetData>
  <mergeCells count="1">
    <mergeCell ref="H1:R1"/>
  </mergeCells>
  <hyperlinks>
    <hyperlink r:id="rId2" ref="T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8.14"/>
    <col customWidth="1" min="3" max="8" width="13.71"/>
    <col customWidth="1" min="9" max="9" width="14.43"/>
    <col customWidth="1" min="10" max="29" width="8.71"/>
  </cols>
  <sheetData>
    <row r="1" ht="15.0" customHeight="1">
      <c r="A1" s="1"/>
      <c r="B1" s="2"/>
      <c r="C1" s="32" t="s">
        <v>15</v>
      </c>
    </row>
    <row r="2">
      <c r="A2" s="1" t="s">
        <v>0</v>
      </c>
      <c r="B2" s="2" t="s">
        <v>1</v>
      </c>
      <c r="C2" s="8" t="s">
        <v>16</v>
      </c>
      <c r="D2" s="8">
        <v>2021.0</v>
      </c>
      <c r="E2" s="8">
        <v>2022.0</v>
      </c>
      <c r="F2" s="8">
        <v>2023.0</v>
      </c>
      <c r="G2" s="33">
        <v>2024.0</v>
      </c>
      <c r="H2" s="8">
        <v>2025.0</v>
      </c>
      <c r="I2" s="9">
        <v>2026.0</v>
      </c>
    </row>
    <row r="3">
      <c r="A3" s="1">
        <v>1.0</v>
      </c>
      <c r="B3" s="2" t="s">
        <v>9</v>
      </c>
      <c r="C3" s="12">
        <v>1750500.0</v>
      </c>
      <c r="D3" s="12">
        <v>1770000.0</v>
      </c>
      <c r="E3" s="12">
        <v>1904275.0</v>
      </c>
      <c r="F3" s="12">
        <v>2050447.0</v>
      </c>
      <c r="G3" s="34">
        <v>2207737.0</v>
      </c>
      <c r="H3" s="12">
        <v>2351239.0</v>
      </c>
      <c r="I3" s="35">
        <v>2504520.0</v>
      </c>
    </row>
    <row r="4">
      <c r="A4" s="1">
        <v>2.0</v>
      </c>
      <c r="B4" s="2" t="s">
        <v>10</v>
      </c>
      <c r="C4" s="12">
        <v>1790500.0</v>
      </c>
      <c r="D4" s="12">
        <v>1805000.0</v>
      </c>
      <c r="E4" s="12">
        <v>1916848.0</v>
      </c>
      <c r="F4" s="12">
        <v>2066438.0</v>
      </c>
      <c r="G4" s="34">
        <v>2216463.0</v>
      </c>
      <c r="H4" s="12">
        <v>2360533.0</v>
      </c>
      <c r="I4" s="35">
        <v>2509001.0</v>
      </c>
    </row>
    <row r="5">
      <c r="A5" s="1">
        <v>3.0</v>
      </c>
      <c r="B5" s="2" t="s">
        <v>11</v>
      </c>
      <c r="C5" s="12">
        <v>1705000.0</v>
      </c>
      <c r="D5" s="12">
        <v>1842460.0</v>
      </c>
      <c r="E5" s="12">
        <v>1900000.0</v>
      </c>
      <c r="F5" s="12">
        <v>2049266.0</v>
      </c>
      <c r="G5" s="34">
        <v>2188041.0</v>
      </c>
      <c r="H5" s="12">
        <v>2330263.0</v>
      </c>
      <c r="I5" s="35">
        <v>2468378.0</v>
      </c>
    </row>
    <row r="6">
      <c r="A6" s="1">
        <v>4.0</v>
      </c>
      <c r="B6" s="2" t="s">
        <v>12</v>
      </c>
      <c r="C6" s="12">
        <v>1846000.0</v>
      </c>
      <c r="D6" s="12">
        <v>1903500.0</v>
      </c>
      <c r="E6" s="12">
        <v>2001000.0</v>
      </c>
      <c r="F6" s="12">
        <v>2159519.0</v>
      </c>
      <c r="G6" s="34">
        <v>2315976.0</v>
      </c>
      <c r="H6" s="12">
        <v>2466514.0</v>
      </c>
      <c r="I6" s="35">
        <v>2624387.0</v>
      </c>
    </row>
    <row r="7">
      <c r="A7" s="1">
        <v>5.0</v>
      </c>
      <c r="B7" s="2" t="s">
        <v>13</v>
      </c>
      <c r="C7" s="12">
        <v>2004000.0</v>
      </c>
      <c r="D7" s="12">
        <v>2069530.0</v>
      </c>
      <c r="E7" s="12">
        <v>2153970.0</v>
      </c>
      <c r="F7" s="12">
        <v>2324775.0</v>
      </c>
      <c r="G7" s="34">
        <v>2492997.0</v>
      </c>
      <c r="H7" s="12">
        <v>2655041.0</v>
      </c>
      <c r="I7" s="35">
        <v>2827593.0</v>
      </c>
    </row>
    <row r="8">
      <c r="A8" s="1">
        <v>6.0</v>
      </c>
      <c r="B8" s="2" t="s">
        <v>14</v>
      </c>
      <c r="C8" s="12">
        <v>1704608.0</v>
      </c>
      <c r="D8" s="12">
        <v>1765000.0</v>
      </c>
      <c r="E8" s="12">
        <v>1840915.0</v>
      </c>
      <c r="F8" s="12">
        <v>1981782.0</v>
      </c>
      <c r="G8" s="34">
        <v>2125897.0</v>
      </c>
      <c r="H8" s="12">
        <v>2264080.0</v>
      </c>
      <c r="I8" s="35">
        <v>2417495.0</v>
      </c>
    </row>
    <row r="9">
      <c r="A9" s="36"/>
    </row>
    <row r="10">
      <c r="A10" s="36"/>
    </row>
    <row r="11">
      <c r="A11" s="36"/>
    </row>
    <row r="12">
      <c r="A12" s="36"/>
    </row>
    <row r="13">
      <c r="A13" s="36"/>
    </row>
    <row r="14">
      <c r="A14" s="36"/>
    </row>
    <row r="15">
      <c r="A15" s="36"/>
    </row>
    <row r="16">
      <c r="A16" s="36"/>
    </row>
    <row r="17">
      <c r="A17" s="36"/>
    </row>
    <row r="18">
      <c r="A18" s="36"/>
    </row>
    <row r="19">
      <c r="A19" s="36"/>
    </row>
    <row r="20">
      <c r="A20" s="36"/>
    </row>
    <row r="21">
      <c r="A21" s="36"/>
    </row>
    <row r="22">
      <c r="A22" s="36"/>
    </row>
    <row r="23">
      <c r="A23" s="36"/>
    </row>
    <row r="24">
      <c r="A24" s="36"/>
    </row>
    <row r="25">
      <c r="A25" s="36"/>
    </row>
    <row r="26" ht="15.75" customHeight="1">
      <c r="A26" s="36"/>
    </row>
    <row r="27" ht="15.75" customHeight="1">
      <c r="A27" s="36"/>
    </row>
    <row r="28" ht="15.75" customHeight="1">
      <c r="A28" s="36"/>
    </row>
    <row r="29" ht="15.75" customHeight="1">
      <c r="A29" s="36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  <row r="976" ht="15.75" customHeight="1">
      <c r="A976" s="36"/>
    </row>
    <row r="977" ht="15.75" customHeight="1">
      <c r="A977" s="36"/>
    </row>
    <row r="978" ht="15.75" customHeight="1">
      <c r="A978" s="36"/>
    </row>
    <row r="979" ht="15.75" customHeight="1">
      <c r="A979" s="36"/>
    </row>
    <row r="980" ht="15.75" customHeight="1">
      <c r="A980" s="36"/>
    </row>
    <row r="981" ht="15.75" customHeight="1">
      <c r="A981" s="36"/>
    </row>
    <row r="982" ht="15.75" customHeight="1">
      <c r="A982" s="36"/>
    </row>
    <row r="983" ht="15.75" customHeight="1">
      <c r="A983" s="36"/>
    </row>
    <row r="984" ht="15.75" customHeight="1">
      <c r="A984" s="36"/>
    </row>
    <row r="985" ht="15.75" customHeight="1">
      <c r="A985" s="36"/>
    </row>
    <row r="986" ht="15.75" customHeight="1">
      <c r="A986" s="36"/>
    </row>
    <row r="987" ht="15.75" customHeight="1">
      <c r="A987" s="36"/>
    </row>
    <row r="988" ht="15.75" customHeight="1">
      <c r="A988" s="36"/>
    </row>
    <row r="989" ht="15.75" customHeight="1">
      <c r="A989" s="36"/>
    </row>
    <row r="990" ht="15.75" customHeight="1">
      <c r="A990" s="36"/>
    </row>
    <row r="991" ht="15.75" customHeight="1">
      <c r="A991" s="36"/>
    </row>
    <row r="992" ht="15.75" customHeight="1">
      <c r="A992" s="36"/>
    </row>
    <row r="993" ht="15.75" customHeight="1">
      <c r="A993" s="36"/>
    </row>
    <row r="994" ht="15.75" customHeight="1">
      <c r="A994" s="36"/>
    </row>
    <row r="995" ht="15.75" customHeight="1">
      <c r="A995" s="36"/>
    </row>
    <row r="996" ht="15.75" customHeight="1">
      <c r="A996" s="36"/>
    </row>
    <row r="997" ht="15.75" customHeight="1">
      <c r="A997" s="36"/>
    </row>
    <row r="998" ht="15.75" customHeight="1">
      <c r="A998" s="36"/>
    </row>
    <row r="999" ht="15.75" customHeight="1">
      <c r="A999" s="36"/>
    </row>
    <row r="1000" ht="15.75" customHeight="1">
      <c r="A1000" s="36"/>
    </row>
    <row r="1001" ht="15.75" customHeight="1">
      <c r="A1001" s="36"/>
    </row>
    <row r="1002" ht="15.75" customHeight="1">
      <c r="A1002" s="36"/>
    </row>
    <row r="1003" ht="15.75" customHeight="1">
      <c r="A1003" s="36"/>
    </row>
    <row r="1004" ht="15.75" customHeight="1">
      <c r="A1004" s="36"/>
    </row>
    <row r="1005" ht="15.75" customHeight="1">
      <c r="A1005" s="36"/>
    </row>
  </sheetData>
  <mergeCells count="1">
    <mergeCell ref="C1:I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64.0"/>
    <col customWidth="1" min="3" max="6" width="10.43"/>
    <col customWidth="1" min="7" max="10" width="10.57"/>
    <col customWidth="1" min="11" max="13" width="8.71"/>
    <col customWidth="1" min="14" max="14" width="55.57"/>
    <col customWidth="1" min="15" max="28" width="8.71"/>
  </cols>
  <sheetData>
    <row r="1">
      <c r="A1" s="37" t="s">
        <v>17</v>
      </c>
      <c r="B1" s="38"/>
      <c r="C1" s="39" t="s">
        <v>18</v>
      </c>
      <c r="D1" s="40"/>
      <c r="E1" s="40"/>
      <c r="F1" s="40"/>
      <c r="G1" s="40"/>
      <c r="H1" s="40"/>
      <c r="I1" s="40"/>
      <c r="J1" s="40"/>
      <c r="K1" s="40"/>
      <c r="L1" s="41"/>
    </row>
    <row r="2">
      <c r="A2" s="37" t="s">
        <v>0</v>
      </c>
      <c r="B2" s="42" t="s">
        <v>19</v>
      </c>
      <c r="C2" s="42">
        <v>2016.0</v>
      </c>
      <c r="D2" s="42">
        <v>2017.0</v>
      </c>
      <c r="E2" s="42">
        <v>2018.0</v>
      </c>
      <c r="F2" s="42">
        <v>2019.0</v>
      </c>
      <c r="G2" s="42">
        <v>2020.0</v>
      </c>
      <c r="H2" s="42">
        <v>2021.0</v>
      </c>
      <c r="I2" s="42">
        <v>2022.0</v>
      </c>
      <c r="J2" s="42">
        <v>2023.0</v>
      </c>
      <c r="K2" s="43">
        <v>2024.0</v>
      </c>
      <c r="L2" s="44">
        <v>2025.0</v>
      </c>
      <c r="N2" s="45" t="s">
        <v>19</v>
      </c>
      <c r="O2" s="46">
        <v>2016.0</v>
      </c>
      <c r="P2" s="46">
        <v>2017.0</v>
      </c>
      <c r="Q2" s="46">
        <v>2018.0</v>
      </c>
      <c r="R2" s="46">
        <v>2019.0</v>
      </c>
      <c r="S2" s="46">
        <f t="shared" ref="S2:U2" si="1">G2</f>
        <v>2020</v>
      </c>
      <c r="T2" s="46">
        <f t="shared" si="1"/>
        <v>2021</v>
      </c>
      <c r="U2" s="46">
        <f t="shared" si="1"/>
        <v>2022</v>
      </c>
      <c r="V2" s="46">
        <v>2023.0</v>
      </c>
      <c r="W2" s="46">
        <v>2024.0</v>
      </c>
      <c r="X2" s="47">
        <v>2025.0</v>
      </c>
      <c r="Z2" s="11" t="s">
        <v>20</v>
      </c>
    </row>
    <row r="3">
      <c r="A3" s="37">
        <v>1.0</v>
      </c>
      <c r="B3" s="38" t="s">
        <v>21</v>
      </c>
      <c r="C3" s="48">
        <v>0.1042</v>
      </c>
      <c r="D3" s="48">
        <v>0.1002</v>
      </c>
      <c r="E3" s="48">
        <v>0.0978</v>
      </c>
      <c r="F3" s="48">
        <v>0.09380000000000001</v>
      </c>
      <c r="G3" s="48">
        <v>0.10189999999999999</v>
      </c>
      <c r="H3" s="48">
        <v>0.09720000000000001</v>
      </c>
      <c r="I3" s="48">
        <v>0.0997</v>
      </c>
      <c r="J3" s="48">
        <v>0.1023</v>
      </c>
      <c r="K3" s="49">
        <v>0.0992</v>
      </c>
      <c r="L3" s="50">
        <v>0.1013</v>
      </c>
      <c r="N3" s="51" t="s">
        <v>21</v>
      </c>
      <c r="O3" s="52">
        <f t="shared" ref="O3:U3" si="2">C3</f>
        <v>0.1042</v>
      </c>
      <c r="P3" s="52">
        <f t="shared" si="2"/>
        <v>0.1002</v>
      </c>
      <c r="Q3" s="52">
        <f t="shared" si="2"/>
        <v>0.0978</v>
      </c>
      <c r="R3" s="52">
        <f t="shared" si="2"/>
        <v>0.0938</v>
      </c>
      <c r="S3" s="52">
        <f t="shared" si="2"/>
        <v>0.1019</v>
      </c>
      <c r="T3" s="52">
        <f t="shared" si="2"/>
        <v>0.0972</v>
      </c>
      <c r="U3" s="52">
        <f t="shared" si="2"/>
        <v>0.0997</v>
      </c>
      <c r="V3" s="52">
        <v>0.1023</v>
      </c>
      <c r="W3" s="52">
        <v>0.0992</v>
      </c>
      <c r="X3" s="53">
        <f t="shared" ref="X3:X19" si="4">L3</f>
        <v>0.1013</v>
      </c>
    </row>
    <row r="4">
      <c r="A4" s="37">
        <v>2.0</v>
      </c>
      <c r="B4" s="38" t="s">
        <v>22</v>
      </c>
      <c r="C4" s="48">
        <v>0.0054</v>
      </c>
      <c r="D4" s="48">
        <v>0.0052</v>
      </c>
      <c r="E4" s="48">
        <v>0.0052</v>
      </c>
      <c r="F4" s="48">
        <v>0.0051</v>
      </c>
      <c r="G4" s="48">
        <v>0.0049</v>
      </c>
      <c r="H4" s="48">
        <v>0.0045000000000000005</v>
      </c>
      <c r="I4" s="48">
        <v>0.0043</v>
      </c>
      <c r="J4" s="48">
        <v>0.0044</v>
      </c>
      <c r="K4" s="49">
        <v>0.0045</v>
      </c>
      <c r="L4" s="50">
        <v>0.0038</v>
      </c>
      <c r="N4" s="54" t="s">
        <v>22</v>
      </c>
      <c r="O4" s="55">
        <f t="shared" ref="O4:U4" si="3">C4</f>
        <v>0.0054</v>
      </c>
      <c r="P4" s="55">
        <f t="shared" si="3"/>
        <v>0.0052</v>
      </c>
      <c r="Q4" s="55">
        <f t="shared" si="3"/>
        <v>0.0052</v>
      </c>
      <c r="R4" s="55">
        <f t="shared" si="3"/>
        <v>0.0051</v>
      </c>
      <c r="S4" s="55">
        <f t="shared" si="3"/>
        <v>0.0049</v>
      </c>
      <c r="T4" s="55">
        <f t="shared" si="3"/>
        <v>0.0045</v>
      </c>
      <c r="U4" s="55">
        <f t="shared" si="3"/>
        <v>0.0043</v>
      </c>
      <c r="V4" s="55">
        <v>0.0044</v>
      </c>
      <c r="W4" s="55">
        <v>0.0045</v>
      </c>
      <c r="X4" s="56">
        <f t="shared" si="4"/>
        <v>0.0038</v>
      </c>
    </row>
    <row r="5">
      <c r="A5" s="37">
        <v>3.0</v>
      </c>
      <c r="B5" s="38" t="s">
        <v>23</v>
      </c>
      <c r="C5" s="48">
        <v>0.1323</v>
      </c>
      <c r="D5" s="48">
        <v>0.1313</v>
      </c>
      <c r="E5" s="48">
        <v>0.13</v>
      </c>
      <c r="F5" s="48">
        <v>0.1282</v>
      </c>
      <c r="G5" s="48">
        <v>0.1283</v>
      </c>
      <c r="H5" s="48">
        <v>0.12359999999999999</v>
      </c>
      <c r="I5" s="48">
        <v>0.1193</v>
      </c>
      <c r="J5" s="48">
        <v>0.1182</v>
      </c>
      <c r="K5" s="49">
        <v>0.1183</v>
      </c>
      <c r="L5" s="50">
        <v>0.118</v>
      </c>
      <c r="N5" s="51" t="s">
        <v>23</v>
      </c>
      <c r="O5" s="52">
        <f t="shared" ref="O5:U5" si="5">C5</f>
        <v>0.1323</v>
      </c>
      <c r="P5" s="52">
        <f t="shared" si="5"/>
        <v>0.1313</v>
      </c>
      <c r="Q5" s="52">
        <f t="shared" si="5"/>
        <v>0.13</v>
      </c>
      <c r="R5" s="52">
        <f t="shared" si="5"/>
        <v>0.1282</v>
      </c>
      <c r="S5" s="52">
        <f t="shared" si="5"/>
        <v>0.1283</v>
      </c>
      <c r="T5" s="52">
        <f t="shared" si="5"/>
        <v>0.1236</v>
      </c>
      <c r="U5" s="52">
        <f t="shared" si="5"/>
        <v>0.1193</v>
      </c>
      <c r="V5" s="52">
        <v>0.1182</v>
      </c>
      <c r="W5" s="52">
        <v>0.1183</v>
      </c>
      <c r="X5" s="53">
        <f t="shared" si="4"/>
        <v>0.118</v>
      </c>
    </row>
    <row r="6">
      <c r="A6" s="37">
        <v>4.0</v>
      </c>
      <c r="B6" s="38" t="s">
        <v>24</v>
      </c>
      <c r="C6" s="48">
        <v>0.0013</v>
      </c>
      <c r="D6" s="48">
        <v>0.0015</v>
      </c>
      <c r="E6" s="48">
        <v>0.0014000000000000002</v>
      </c>
      <c r="F6" s="48">
        <v>0.0014000000000000002</v>
      </c>
      <c r="G6" s="48">
        <v>0.0014000000000000002</v>
      </c>
      <c r="H6" s="48">
        <v>0.0014000000000000002</v>
      </c>
      <c r="I6" s="48">
        <v>0.0013</v>
      </c>
      <c r="J6" s="48">
        <v>0.0014</v>
      </c>
      <c r="K6" s="49">
        <v>0.0014</v>
      </c>
      <c r="L6" s="50">
        <v>0.0014</v>
      </c>
      <c r="N6" s="54" t="s">
        <v>24</v>
      </c>
      <c r="O6" s="55">
        <f t="shared" ref="O6:U6" si="6">C6</f>
        <v>0.0013</v>
      </c>
      <c r="P6" s="55">
        <f t="shared" si="6"/>
        <v>0.0015</v>
      </c>
      <c r="Q6" s="55">
        <f t="shared" si="6"/>
        <v>0.0014</v>
      </c>
      <c r="R6" s="55">
        <f t="shared" si="6"/>
        <v>0.0014</v>
      </c>
      <c r="S6" s="55">
        <f t="shared" si="6"/>
        <v>0.0014</v>
      </c>
      <c r="T6" s="55">
        <f t="shared" si="6"/>
        <v>0.0014</v>
      </c>
      <c r="U6" s="55">
        <f t="shared" si="6"/>
        <v>0.0013</v>
      </c>
      <c r="V6" s="55">
        <v>0.0014</v>
      </c>
      <c r="W6" s="55">
        <v>0.0014</v>
      </c>
      <c r="X6" s="56">
        <f t="shared" si="4"/>
        <v>0.0014</v>
      </c>
    </row>
    <row r="7">
      <c r="A7" s="37">
        <v>5.0</v>
      </c>
      <c r="B7" s="38" t="s">
        <v>25</v>
      </c>
      <c r="C7" s="48">
        <v>0.001</v>
      </c>
      <c r="D7" s="48">
        <v>0.001</v>
      </c>
      <c r="E7" s="48">
        <v>0.001</v>
      </c>
      <c r="F7" s="48">
        <v>0.001</v>
      </c>
      <c r="G7" s="48">
        <v>0.001</v>
      </c>
      <c r="H7" s="48">
        <v>0.001</v>
      </c>
      <c r="I7" s="48">
        <v>0.001</v>
      </c>
      <c r="J7" s="48">
        <v>0.001</v>
      </c>
      <c r="K7" s="49">
        <v>9.0E-4</v>
      </c>
      <c r="L7" s="50">
        <v>8.0E-4</v>
      </c>
      <c r="N7" s="51" t="s">
        <v>25</v>
      </c>
      <c r="O7" s="52">
        <f t="shared" ref="O7:U7" si="7">C7</f>
        <v>0.001</v>
      </c>
      <c r="P7" s="52">
        <f t="shared" si="7"/>
        <v>0.001</v>
      </c>
      <c r="Q7" s="52">
        <f t="shared" si="7"/>
        <v>0.001</v>
      </c>
      <c r="R7" s="52">
        <f t="shared" si="7"/>
        <v>0.001</v>
      </c>
      <c r="S7" s="52">
        <f t="shared" si="7"/>
        <v>0.001</v>
      </c>
      <c r="T7" s="52">
        <f t="shared" si="7"/>
        <v>0.001</v>
      </c>
      <c r="U7" s="52">
        <f t="shared" si="7"/>
        <v>0.001</v>
      </c>
      <c r="V7" s="52">
        <v>0.001</v>
      </c>
      <c r="W7" s="52">
        <v>9.0E-4</v>
      </c>
      <c r="X7" s="53">
        <f t="shared" si="4"/>
        <v>0.0008</v>
      </c>
    </row>
    <row r="8">
      <c r="A8" s="37">
        <v>6.0</v>
      </c>
      <c r="B8" s="38" t="s">
        <v>26</v>
      </c>
      <c r="C8" s="48">
        <v>0.0935</v>
      </c>
      <c r="D8" s="48">
        <v>0.0949</v>
      </c>
      <c r="E8" s="48">
        <v>0.10279999999999999</v>
      </c>
      <c r="F8" s="48">
        <v>0.1114</v>
      </c>
      <c r="G8" s="48">
        <v>0.09630000000000001</v>
      </c>
      <c r="H8" s="48">
        <v>0.1014</v>
      </c>
      <c r="I8" s="48">
        <v>0.0992</v>
      </c>
      <c r="J8" s="48">
        <v>0.0943</v>
      </c>
      <c r="K8" s="49">
        <v>0.0963</v>
      </c>
      <c r="L8" s="50">
        <v>0.0981</v>
      </c>
      <c r="N8" s="54" t="s">
        <v>26</v>
      </c>
      <c r="O8" s="55">
        <f t="shared" ref="O8:U8" si="8">C8</f>
        <v>0.0935</v>
      </c>
      <c r="P8" s="55">
        <f t="shared" si="8"/>
        <v>0.0949</v>
      </c>
      <c r="Q8" s="55">
        <f t="shared" si="8"/>
        <v>0.1028</v>
      </c>
      <c r="R8" s="55">
        <f t="shared" si="8"/>
        <v>0.1114</v>
      </c>
      <c r="S8" s="55">
        <f t="shared" si="8"/>
        <v>0.0963</v>
      </c>
      <c r="T8" s="55">
        <f t="shared" si="8"/>
        <v>0.1014</v>
      </c>
      <c r="U8" s="55">
        <f t="shared" si="8"/>
        <v>0.0992</v>
      </c>
      <c r="V8" s="55">
        <v>0.0943</v>
      </c>
      <c r="W8" s="55">
        <v>0.0963</v>
      </c>
      <c r="X8" s="56">
        <f t="shared" si="4"/>
        <v>0.0981</v>
      </c>
    </row>
    <row r="9">
      <c r="A9" s="37">
        <v>7.0</v>
      </c>
      <c r="B9" s="38" t="s">
        <v>27</v>
      </c>
      <c r="C9" s="48">
        <v>0.08460000000000001</v>
      </c>
      <c r="D9" s="48">
        <v>0.0858</v>
      </c>
      <c r="E9" s="48">
        <v>0.0859</v>
      </c>
      <c r="F9" s="48">
        <v>0.0848</v>
      </c>
      <c r="G9" s="48">
        <v>0.08410000000000001</v>
      </c>
      <c r="H9" s="48">
        <v>0.0815</v>
      </c>
      <c r="I9" s="48">
        <v>0.0826</v>
      </c>
      <c r="J9" s="48">
        <v>0.0817</v>
      </c>
      <c r="K9" s="49">
        <v>0.0807</v>
      </c>
      <c r="L9" s="50">
        <v>0.0805</v>
      </c>
      <c r="N9" s="51" t="s">
        <v>27</v>
      </c>
      <c r="O9" s="52">
        <f t="shared" ref="O9:U9" si="9">C9</f>
        <v>0.0846</v>
      </c>
      <c r="P9" s="52">
        <f t="shared" si="9"/>
        <v>0.0858</v>
      </c>
      <c r="Q9" s="52">
        <f t="shared" si="9"/>
        <v>0.0859</v>
      </c>
      <c r="R9" s="52">
        <f t="shared" si="9"/>
        <v>0.0848</v>
      </c>
      <c r="S9" s="52">
        <f t="shared" si="9"/>
        <v>0.0841</v>
      </c>
      <c r="T9" s="52">
        <f t="shared" si="9"/>
        <v>0.0815</v>
      </c>
      <c r="U9" s="52">
        <f t="shared" si="9"/>
        <v>0.0826</v>
      </c>
      <c r="V9" s="52">
        <v>0.0817</v>
      </c>
      <c r="W9" s="52">
        <v>0.0807</v>
      </c>
      <c r="X9" s="53">
        <f t="shared" si="4"/>
        <v>0.0805</v>
      </c>
    </row>
    <row r="10">
      <c r="A10" s="37">
        <v>8.0</v>
      </c>
      <c r="B10" s="38" t="s">
        <v>28</v>
      </c>
      <c r="C10" s="48">
        <v>0.056799999999999996</v>
      </c>
      <c r="D10" s="48">
        <v>0.056900000000000006</v>
      </c>
      <c r="E10" s="48">
        <v>0.0575</v>
      </c>
      <c r="F10" s="48">
        <v>0.0564</v>
      </c>
      <c r="G10" s="48">
        <v>0.045700000000000005</v>
      </c>
      <c r="H10" s="48">
        <v>0.044199999999999996</v>
      </c>
      <c r="I10" s="48">
        <v>0.0512</v>
      </c>
      <c r="J10" s="48">
        <v>0.0562</v>
      </c>
      <c r="K10" s="49">
        <v>0.0583</v>
      </c>
      <c r="L10" s="50">
        <v>0.0496</v>
      </c>
      <c r="N10" s="54" t="s">
        <v>28</v>
      </c>
      <c r="O10" s="55">
        <f t="shared" ref="O10:U10" si="10">C10</f>
        <v>0.0568</v>
      </c>
      <c r="P10" s="55">
        <f t="shared" si="10"/>
        <v>0.0569</v>
      </c>
      <c r="Q10" s="55">
        <f t="shared" si="10"/>
        <v>0.0575</v>
      </c>
      <c r="R10" s="55">
        <f t="shared" si="10"/>
        <v>0.0564</v>
      </c>
      <c r="S10" s="55">
        <f t="shared" si="10"/>
        <v>0.0457</v>
      </c>
      <c r="T10" s="55">
        <f t="shared" si="10"/>
        <v>0.0442</v>
      </c>
      <c r="U10" s="55">
        <f t="shared" si="10"/>
        <v>0.0512</v>
      </c>
      <c r="V10" s="55">
        <v>0.0562</v>
      </c>
      <c r="W10" s="55">
        <v>0.0583</v>
      </c>
      <c r="X10" s="56">
        <f t="shared" si="4"/>
        <v>0.0496</v>
      </c>
    </row>
    <row r="11">
      <c r="A11" s="37">
        <v>9.0</v>
      </c>
      <c r="B11" s="38" t="s">
        <v>29</v>
      </c>
      <c r="C11" s="48">
        <v>0.1024</v>
      </c>
      <c r="D11" s="48">
        <v>0.1033</v>
      </c>
      <c r="E11" s="48">
        <v>0.10220000000000001</v>
      </c>
      <c r="F11" s="48">
        <v>0.10369999999999999</v>
      </c>
      <c r="G11" s="48">
        <v>0.08839999999999999</v>
      </c>
      <c r="H11" s="48">
        <v>0.0916</v>
      </c>
      <c r="I11" s="48">
        <v>0.0989</v>
      </c>
      <c r="J11" s="48">
        <v>0.1018</v>
      </c>
      <c r="K11" s="49">
        <v>0.1059</v>
      </c>
      <c r="L11" s="50">
        <v>0.1091</v>
      </c>
      <c r="N11" s="51" t="s">
        <v>29</v>
      </c>
      <c r="O11" s="52">
        <f t="shared" ref="O11:U11" si="11">C11</f>
        <v>0.1024</v>
      </c>
      <c r="P11" s="52">
        <f t="shared" si="11"/>
        <v>0.1033</v>
      </c>
      <c r="Q11" s="52">
        <f t="shared" si="11"/>
        <v>0.1022</v>
      </c>
      <c r="R11" s="52">
        <f t="shared" si="11"/>
        <v>0.1037</v>
      </c>
      <c r="S11" s="52">
        <f t="shared" si="11"/>
        <v>0.0884</v>
      </c>
      <c r="T11" s="52">
        <f t="shared" si="11"/>
        <v>0.0916</v>
      </c>
      <c r="U11" s="52">
        <f t="shared" si="11"/>
        <v>0.0989</v>
      </c>
      <c r="V11" s="52">
        <v>0.1018</v>
      </c>
      <c r="W11" s="52">
        <v>0.1059</v>
      </c>
      <c r="X11" s="53">
        <f t="shared" si="4"/>
        <v>0.1091</v>
      </c>
    </row>
    <row r="12">
      <c r="A12" s="37">
        <v>10.0</v>
      </c>
      <c r="B12" s="38" t="s">
        <v>30</v>
      </c>
      <c r="C12" s="48">
        <v>0.0815</v>
      </c>
      <c r="D12" s="48">
        <v>0.0821</v>
      </c>
      <c r="E12" s="48">
        <v>0.08109999999999999</v>
      </c>
      <c r="F12" s="48">
        <v>0.07980000000000001</v>
      </c>
      <c r="G12" s="48">
        <v>0.09720000000000001</v>
      </c>
      <c r="H12" s="48">
        <v>0.1072</v>
      </c>
      <c r="I12" s="48">
        <v>0.103</v>
      </c>
      <c r="J12" s="57">
        <v>0.1002</v>
      </c>
      <c r="K12" s="50">
        <v>0.0978</v>
      </c>
      <c r="L12" s="50">
        <v>0.0964</v>
      </c>
      <c r="N12" s="54" t="s">
        <v>30</v>
      </c>
      <c r="O12" s="55">
        <f t="shared" ref="O12:U12" si="12">C12</f>
        <v>0.0815</v>
      </c>
      <c r="P12" s="55">
        <f t="shared" si="12"/>
        <v>0.0821</v>
      </c>
      <c r="Q12" s="55">
        <f t="shared" si="12"/>
        <v>0.0811</v>
      </c>
      <c r="R12" s="55">
        <f t="shared" si="12"/>
        <v>0.0798</v>
      </c>
      <c r="S12" s="55">
        <f t="shared" si="12"/>
        <v>0.0972</v>
      </c>
      <c r="T12" s="55">
        <f t="shared" si="12"/>
        <v>0.1072</v>
      </c>
      <c r="U12" s="55">
        <f t="shared" si="12"/>
        <v>0.103</v>
      </c>
      <c r="V12" s="56">
        <v>0.1002</v>
      </c>
      <c r="W12" s="56">
        <v>0.0978</v>
      </c>
      <c r="X12" s="56">
        <f t="shared" si="4"/>
        <v>0.0964</v>
      </c>
    </row>
    <row r="13">
      <c r="A13" s="37">
        <v>11.0</v>
      </c>
      <c r="B13" s="38" t="s">
        <v>31</v>
      </c>
      <c r="C13" s="48">
        <v>0.0394</v>
      </c>
      <c r="D13" s="48">
        <v>0.039</v>
      </c>
      <c r="E13" s="48">
        <v>0.0393</v>
      </c>
      <c r="F13" s="48">
        <v>0.04</v>
      </c>
      <c r="G13" s="48">
        <v>0.0403</v>
      </c>
      <c r="H13" s="48">
        <v>0.039900000000000005</v>
      </c>
      <c r="I13" s="48">
        <v>0.0412</v>
      </c>
      <c r="J13" s="48">
        <v>0.0425</v>
      </c>
      <c r="K13" s="49">
        <v>0.0426</v>
      </c>
      <c r="L13" s="50">
        <v>0.0411</v>
      </c>
      <c r="N13" s="51" t="s">
        <v>31</v>
      </c>
      <c r="O13" s="52">
        <f t="shared" ref="O13:U13" si="13">C13</f>
        <v>0.0394</v>
      </c>
      <c r="P13" s="52">
        <f t="shared" si="13"/>
        <v>0.039</v>
      </c>
      <c r="Q13" s="52">
        <f t="shared" si="13"/>
        <v>0.0393</v>
      </c>
      <c r="R13" s="52">
        <f t="shared" si="13"/>
        <v>0.04</v>
      </c>
      <c r="S13" s="52">
        <f t="shared" si="13"/>
        <v>0.0403</v>
      </c>
      <c r="T13" s="52">
        <f t="shared" si="13"/>
        <v>0.0399</v>
      </c>
      <c r="U13" s="52">
        <f t="shared" si="13"/>
        <v>0.0412</v>
      </c>
      <c r="V13" s="52">
        <v>0.0425</v>
      </c>
      <c r="W13" s="52">
        <v>0.0426</v>
      </c>
      <c r="X13" s="53">
        <f t="shared" si="4"/>
        <v>0.0411</v>
      </c>
    </row>
    <row r="14">
      <c r="A14" s="37">
        <v>12.0</v>
      </c>
      <c r="B14" s="38" t="s">
        <v>32</v>
      </c>
      <c r="C14" s="48">
        <v>0.0709</v>
      </c>
      <c r="D14" s="48">
        <v>0.0703</v>
      </c>
      <c r="E14" s="48">
        <v>0.0695</v>
      </c>
      <c r="F14" s="48">
        <v>0.07</v>
      </c>
      <c r="G14" s="48">
        <v>0.0739</v>
      </c>
      <c r="H14" s="48">
        <v>0.0702</v>
      </c>
      <c r="I14" s="48">
        <v>0.0675</v>
      </c>
      <c r="J14" s="48">
        <v>0.066</v>
      </c>
      <c r="K14" s="49">
        <v>0.0648</v>
      </c>
      <c r="L14" s="50">
        <v>0.0648</v>
      </c>
      <c r="N14" s="54" t="s">
        <v>32</v>
      </c>
      <c r="O14" s="55">
        <f t="shared" ref="O14:U14" si="14">C14</f>
        <v>0.0709</v>
      </c>
      <c r="P14" s="55">
        <f t="shared" si="14"/>
        <v>0.0703</v>
      </c>
      <c r="Q14" s="55">
        <f t="shared" si="14"/>
        <v>0.0695</v>
      </c>
      <c r="R14" s="55">
        <f t="shared" si="14"/>
        <v>0.07</v>
      </c>
      <c r="S14" s="55">
        <f t="shared" si="14"/>
        <v>0.0739</v>
      </c>
      <c r="T14" s="55">
        <f t="shared" si="14"/>
        <v>0.0702</v>
      </c>
      <c r="U14" s="55">
        <f t="shared" si="14"/>
        <v>0.0675</v>
      </c>
      <c r="V14" s="55">
        <v>0.066</v>
      </c>
      <c r="W14" s="55">
        <v>0.0648</v>
      </c>
      <c r="X14" s="56">
        <f t="shared" si="4"/>
        <v>0.0648</v>
      </c>
    </row>
    <row r="15">
      <c r="A15" s="37">
        <v>13.0</v>
      </c>
      <c r="B15" s="38" t="s">
        <v>33</v>
      </c>
      <c r="C15" s="48">
        <v>0.0101</v>
      </c>
      <c r="D15" s="48">
        <v>0.0102</v>
      </c>
      <c r="E15" s="48">
        <v>0.0101</v>
      </c>
      <c r="F15" s="48">
        <v>0.0102</v>
      </c>
      <c r="G15" s="48">
        <v>0.009000000000000001</v>
      </c>
      <c r="H15" s="48">
        <v>0.0092</v>
      </c>
      <c r="I15" s="48">
        <v>0.0093</v>
      </c>
      <c r="J15" s="48">
        <v>0.0097</v>
      </c>
      <c r="K15" s="49">
        <v>0.0097</v>
      </c>
      <c r="L15" s="50">
        <v>0.0096</v>
      </c>
      <c r="N15" s="51" t="s">
        <v>33</v>
      </c>
      <c r="O15" s="52">
        <f t="shared" ref="O15:U15" si="15">C15</f>
        <v>0.0101</v>
      </c>
      <c r="P15" s="52">
        <f t="shared" si="15"/>
        <v>0.0102</v>
      </c>
      <c r="Q15" s="52">
        <f t="shared" si="15"/>
        <v>0.0101</v>
      </c>
      <c r="R15" s="52">
        <f t="shared" si="15"/>
        <v>0.0102</v>
      </c>
      <c r="S15" s="52">
        <f t="shared" si="15"/>
        <v>0.009</v>
      </c>
      <c r="T15" s="52">
        <f t="shared" si="15"/>
        <v>0.0092</v>
      </c>
      <c r="U15" s="52">
        <f t="shared" si="15"/>
        <v>0.0093</v>
      </c>
      <c r="V15" s="52">
        <v>0.0097</v>
      </c>
      <c r="W15" s="52">
        <v>0.0097</v>
      </c>
      <c r="X15" s="53">
        <f t="shared" si="4"/>
        <v>0.0096</v>
      </c>
    </row>
    <row r="16">
      <c r="A16" s="37">
        <v>14.0</v>
      </c>
      <c r="B16" s="38" t="s">
        <v>34</v>
      </c>
      <c r="C16" s="48">
        <v>0.08380000000000001</v>
      </c>
      <c r="D16" s="48">
        <v>0.0857</v>
      </c>
      <c r="E16" s="48">
        <v>0.0843</v>
      </c>
      <c r="F16" s="48">
        <v>0.0819</v>
      </c>
      <c r="G16" s="48">
        <v>0.08439999999999999</v>
      </c>
      <c r="H16" s="48">
        <v>0.08070000000000001</v>
      </c>
      <c r="I16" s="48">
        <v>0.0781</v>
      </c>
      <c r="J16" s="48">
        <v>0.0747</v>
      </c>
      <c r="K16" s="49">
        <v>0.0753</v>
      </c>
      <c r="L16" s="50">
        <v>0.0735</v>
      </c>
      <c r="N16" s="54" t="s">
        <v>34</v>
      </c>
      <c r="O16" s="55">
        <f t="shared" ref="O16:U16" si="16">C16</f>
        <v>0.0838</v>
      </c>
      <c r="P16" s="55">
        <f t="shared" si="16"/>
        <v>0.0857</v>
      </c>
      <c r="Q16" s="55">
        <f t="shared" si="16"/>
        <v>0.0843</v>
      </c>
      <c r="R16" s="55">
        <f t="shared" si="16"/>
        <v>0.0819</v>
      </c>
      <c r="S16" s="55">
        <f t="shared" si="16"/>
        <v>0.0844</v>
      </c>
      <c r="T16" s="55">
        <f t="shared" si="16"/>
        <v>0.0807</v>
      </c>
      <c r="U16" s="55">
        <f t="shared" si="16"/>
        <v>0.0781</v>
      </c>
      <c r="V16" s="55">
        <v>0.0747</v>
      </c>
      <c r="W16" s="55">
        <v>0.0753</v>
      </c>
      <c r="X16" s="56">
        <f t="shared" si="4"/>
        <v>0.0735</v>
      </c>
    </row>
    <row r="17">
      <c r="A17" s="37">
        <v>15.0</v>
      </c>
      <c r="B17" s="38" t="s">
        <v>35</v>
      </c>
      <c r="C17" s="48">
        <v>0.0819</v>
      </c>
      <c r="D17" s="48">
        <v>0.0814</v>
      </c>
      <c r="E17" s="48">
        <v>0.0809</v>
      </c>
      <c r="F17" s="48">
        <v>0.08130000000000001</v>
      </c>
      <c r="G17" s="48">
        <v>0.08869999999999999</v>
      </c>
      <c r="H17" s="48">
        <v>0.0886</v>
      </c>
      <c r="I17" s="48">
        <v>0.084</v>
      </c>
      <c r="J17" s="57">
        <v>0.0842</v>
      </c>
      <c r="K17" s="50">
        <v>0.0828</v>
      </c>
      <c r="L17" s="50">
        <v>0.0819</v>
      </c>
      <c r="N17" s="51" t="s">
        <v>35</v>
      </c>
      <c r="O17" s="52">
        <f t="shared" ref="O17:U17" si="17">C17</f>
        <v>0.0819</v>
      </c>
      <c r="P17" s="52">
        <f t="shared" si="17"/>
        <v>0.0814</v>
      </c>
      <c r="Q17" s="52">
        <f t="shared" si="17"/>
        <v>0.0809</v>
      </c>
      <c r="R17" s="52">
        <f t="shared" si="17"/>
        <v>0.0813</v>
      </c>
      <c r="S17" s="52">
        <f t="shared" si="17"/>
        <v>0.0887</v>
      </c>
      <c r="T17" s="52">
        <f t="shared" si="17"/>
        <v>0.0886</v>
      </c>
      <c r="U17" s="52">
        <f t="shared" si="17"/>
        <v>0.084</v>
      </c>
      <c r="V17" s="53">
        <v>0.0842</v>
      </c>
      <c r="W17" s="53">
        <v>0.0828</v>
      </c>
      <c r="X17" s="53">
        <f t="shared" si="4"/>
        <v>0.0819</v>
      </c>
    </row>
    <row r="18">
      <c r="A18" s="37">
        <v>16.0</v>
      </c>
      <c r="B18" s="38" t="s">
        <v>36</v>
      </c>
      <c r="C18" s="48">
        <v>0.025099999999999997</v>
      </c>
      <c r="D18" s="48">
        <v>0.0252</v>
      </c>
      <c r="E18" s="48">
        <v>0.0248</v>
      </c>
      <c r="F18" s="48">
        <v>0.024900000000000002</v>
      </c>
      <c r="G18" s="48">
        <v>0.0318</v>
      </c>
      <c r="H18" s="48">
        <v>0.0317</v>
      </c>
      <c r="I18" s="48">
        <v>0.031</v>
      </c>
      <c r="J18" s="48">
        <v>0.032</v>
      </c>
      <c r="K18" s="49">
        <v>0.0323</v>
      </c>
      <c r="L18" s="50">
        <v>0.0326</v>
      </c>
      <c r="N18" s="54" t="s">
        <v>36</v>
      </c>
      <c r="O18" s="55">
        <f t="shared" ref="O18:U18" si="18">C18</f>
        <v>0.0251</v>
      </c>
      <c r="P18" s="55">
        <f t="shared" si="18"/>
        <v>0.0252</v>
      </c>
      <c r="Q18" s="55">
        <f t="shared" si="18"/>
        <v>0.0248</v>
      </c>
      <c r="R18" s="55">
        <f t="shared" si="18"/>
        <v>0.0249</v>
      </c>
      <c r="S18" s="55">
        <f t="shared" si="18"/>
        <v>0.0318</v>
      </c>
      <c r="T18" s="55">
        <f t="shared" si="18"/>
        <v>0.0317</v>
      </c>
      <c r="U18" s="55">
        <f t="shared" si="18"/>
        <v>0.031</v>
      </c>
      <c r="V18" s="55">
        <v>0.032</v>
      </c>
      <c r="W18" s="55">
        <v>0.0323</v>
      </c>
      <c r="X18" s="56">
        <f t="shared" si="4"/>
        <v>0.0326</v>
      </c>
    </row>
    <row r="19">
      <c r="A19" s="37">
        <v>17.0</v>
      </c>
      <c r="B19" s="38" t="s">
        <v>37</v>
      </c>
      <c r="C19" s="48">
        <v>0.025699999999999997</v>
      </c>
      <c r="D19" s="48">
        <v>0.026099999999999998</v>
      </c>
      <c r="E19" s="48">
        <v>0.026000000000000002</v>
      </c>
      <c r="F19" s="48">
        <v>0.0259</v>
      </c>
      <c r="G19" s="48">
        <v>0.0227</v>
      </c>
      <c r="H19" s="48">
        <v>0.026000000000000002</v>
      </c>
      <c r="I19" s="48">
        <v>0.0285</v>
      </c>
      <c r="J19" s="48">
        <v>0.0293</v>
      </c>
      <c r="K19" s="49">
        <v>0.0286</v>
      </c>
      <c r="L19" s="50">
        <v>0.0297</v>
      </c>
      <c r="N19" s="51" t="s">
        <v>37</v>
      </c>
      <c r="O19" s="52">
        <f t="shared" ref="O19:U19" si="19">C19</f>
        <v>0.0257</v>
      </c>
      <c r="P19" s="52">
        <f t="shared" si="19"/>
        <v>0.0261</v>
      </c>
      <c r="Q19" s="52">
        <f t="shared" si="19"/>
        <v>0.026</v>
      </c>
      <c r="R19" s="52">
        <f t="shared" si="19"/>
        <v>0.0259</v>
      </c>
      <c r="S19" s="52">
        <f t="shared" si="19"/>
        <v>0.0227</v>
      </c>
      <c r="T19" s="52">
        <f t="shared" si="19"/>
        <v>0.026</v>
      </c>
      <c r="U19" s="52">
        <f t="shared" si="19"/>
        <v>0.0285</v>
      </c>
      <c r="V19" s="52">
        <v>0.0293</v>
      </c>
      <c r="W19" s="52">
        <v>0.0286</v>
      </c>
      <c r="X19" s="53">
        <f t="shared" si="4"/>
        <v>0.0297</v>
      </c>
    </row>
    <row r="20">
      <c r="A20" s="37" t="s">
        <v>38</v>
      </c>
      <c r="B20" s="38" t="s">
        <v>39</v>
      </c>
      <c r="C20" s="48">
        <v>1.0</v>
      </c>
      <c r="D20" s="48">
        <v>1.0</v>
      </c>
      <c r="E20" s="48">
        <v>1.0</v>
      </c>
      <c r="F20" s="48">
        <v>1.0</v>
      </c>
      <c r="G20" s="48">
        <v>1.0</v>
      </c>
      <c r="H20" s="48">
        <v>1.0</v>
      </c>
      <c r="I20" s="48">
        <v>1.0</v>
      </c>
      <c r="J20" s="48">
        <f>SUM(J3:J19)</f>
        <v>0.9999</v>
      </c>
      <c r="K20" s="49">
        <v>1.0</v>
      </c>
      <c r="L20" s="50">
        <v>1.0</v>
      </c>
      <c r="N20" s="58" t="s">
        <v>39</v>
      </c>
      <c r="O20" s="55">
        <f t="shared" ref="O20:U20" si="20">C20</f>
        <v>1</v>
      </c>
      <c r="P20" s="55">
        <f t="shared" si="20"/>
        <v>1</v>
      </c>
      <c r="Q20" s="55">
        <f t="shared" si="20"/>
        <v>1</v>
      </c>
      <c r="R20" s="55">
        <f t="shared" si="20"/>
        <v>1</v>
      </c>
      <c r="S20" s="55">
        <f t="shared" si="20"/>
        <v>1</v>
      </c>
      <c r="T20" s="55">
        <f t="shared" si="20"/>
        <v>1</v>
      </c>
      <c r="U20" s="55">
        <f t="shared" si="20"/>
        <v>1</v>
      </c>
      <c r="V20" s="56">
        <v>1.0</v>
      </c>
      <c r="W20" s="55">
        <v>1.0</v>
      </c>
      <c r="X20" s="56">
        <v>1.0</v>
      </c>
    </row>
    <row r="21" ht="15.75" customHeight="1">
      <c r="A21" s="37" t="s">
        <v>40</v>
      </c>
      <c r="B21" s="38" t="s">
        <v>41</v>
      </c>
      <c r="C21" s="38">
        <v>5.05</v>
      </c>
      <c r="D21" s="38">
        <v>5.26</v>
      </c>
      <c r="E21" s="38">
        <v>6.2</v>
      </c>
      <c r="F21" s="59">
        <v>6.59</v>
      </c>
      <c r="G21" s="38">
        <v>-2.67</v>
      </c>
      <c r="H21" s="38">
        <v>5.58</v>
      </c>
      <c r="I21" s="38">
        <v>5.15</v>
      </c>
      <c r="J21" s="38">
        <v>5.07</v>
      </c>
      <c r="K21" s="60">
        <v>5.03</v>
      </c>
      <c r="L21" s="61">
        <v>5.49</v>
      </c>
      <c r="N21" s="62"/>
      <c r="O21" s="62"/>
      <c r="P21" s="62"/>
      <c r="Q21" s="62"/>
      <c r="R21" s="62"/>
      <c r="S21" s="62"/>
      <c r="T21" s="62"/>
      <c r="U21" s="62"/>
      <c r="V21" s="63"/>
      <c r="W21" s="63"/>
    </row>
    <row r="22" ht="15.75" customHeight="1">
      <c r="A22" s="36"/>
      <c r="L22" s="64">
        <v>208.13</v>
      </c>
      <c r="N22" s="65" t="s">
        <v>41</v>
      </c>
      <c r="O22" s="66">
        <v>2016.0</v>
      </c>
      <c r="P22" s="66">
        <v>2017.0</v>
      </c>
      <c r="Q22" s="66">
        <v>2018.0</v>
      </c>
      <c r="R22" s="66">
        <v>2019.0</v>
      </c>
      <c r="S22" s="66">
        <v>2020.0</v>
      </c>
      <c r="T22" s="66">
        <v>2021.0</v>
      </c>
      <c r="U22" s="66">
        <v>2022.0</v>
      </c>
      <c r="V22" s="38">
        <v>2023.0</v>
      </c>
      <c r="W22" s="60">
        <v>2024.0</v>
      </c>
      <c r="X22" s="61">
        <v>2025.0</v>
      </c>
    </row>
    <row r="23" ht="15.75" customHeight="1">
      <c r="A23" s="36"/>
      <c r="N23" s="67"/>
      <c r="O23" s="38">
        <v>5.05</v>
      </c>
      <c r="P23" s="38">
        <v>5.26</v>
      </c>
      <c r="Q23" s="38">
        <v>6.2</v>
      </c>
      <c r="R23" s="59">
        <v>6.59</v>
      </c>
      <c r="S23" s="38">
        <v>-2.67</v>
      </c>
      <c r="T23" s="38">
        <v>5.58</v>
      </c>
      <c r="U23" s="38">
        <v>5.15</v>
      </c>
      <c r="V23" s="38">
        <v>5.07</v>
      </c>
      <c r="W23" s="60">
        <v>5.03</v>
      </c>
      <c r="X23" s="61">
        <v>5.49</v>
      </c>
    </row>
    <row r="24" ht="15.75" customHeight="1">
      <c r="A24" s="36"/>
    </row>
    <row r="25" ht="15.75" customHeight="1">
      <c r="A25" s="36"/>
    </row>
    <row r="26" ht="15.75" customHeight="1">
      <c r="A26" s="36"/>
    </row>
    <row r="27" ht="15.75" customHeight="1">
      <c r="A27" s="36"/>
    </row>
    <row r="28" ht="15.75" customHeight="1">
      <c r="A28" s="36"/>
    </row>
    <row r="29" ht="15.75" customHeight="1">
      <c r="A29" s="36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  <row r="976" ht="15.75" customHeight="1">
      <c r="A976" s="36"/>
    </row>
    <row r="977" ht="15.75" customHeight="1">
      <c r="A977" s="36"/>
    </row>
    <row r="978" ht="15.75" customHeight="1">
      <c r="A978" s="36"/>
    </row>
    <row r="979" ht="15.75" customHeight="1">
      <c r="A979" s="36"/>
    </row>
    <row r="980" ht="15.75" customHeight="1">
      <c r="A980" s="36"/>
    </row>
    <row r="981" ht="15.75" customHeight="1">
      <c r="A981" s="36"/>
    </row>
    <row r="982" ht="15.75" customHeight="1">
      <c r="A982" s="36"/>
    </row>
    <row r="983" ht="15.75" customHeight="1">
      <c r="A983" s="36"/>
    </row>
    <row r="984" ht="15.75" customHeight="1">
      <c r="A984" s="36"/>
    </row>
    <row r="985" ht="15.75" customHeight="1">
      <c r="A985" s="36"/>
    </row>
    <row r="986" ht="15.75" customHeight="1">
      <c r="A986" s="36"/>
    </row>
    <row r="987" ht="15.75" customHeight="1">
      <c r="A987" s="36"/>
    </row>
    <row r="988" ht="15.75" customHeight="1">
      <c r="A988" s="36"/>
    </row>
    <row r="989" ht="15.75" customHeight="1">
      <c r="A989" s="36"/>
    </row>
    <row r="990" ht="15.75" customHeight="1">
      <c r="A990" s="36"/>
    </row>
    <row r="991" ht="15.75" customHeight="1">
      <c r="A991" s="36"/>
    </row>
    <row r="992" ht="15.75" customHeight="1">
      <c r="A992" s="36"/>
    </row>
    <row r="993" ht="15.75" customHeight="1">
      <c r="A993" s="36"/>
    </row>
    <row r="994" ht="15.75" customHeight="1">
      <c r="A994" s="36"/>
    </row>
    <row r="995" ht="15.75" customHeight="1">
      <c r="A995" s="36"/>
    </row>
    <row r="996" ht="15.75" customHeight="1">
      <c r="A996" s="36"/>
    </row>
    <row r="997" ht="15.75" customHeight="1">
      <c r="A997" s="36"/>
    </row>
    <row r="998" ht="15.75" customHeight="1">
      <c r="A998" s="36"/>
    </row>
    <row r="999" ht="15.75" customHeight="1">
      <c r="A999" s="36"/>
    </row>
    <row r="1000" ht="15.75" customHeight="1">
      <c r="A1000" s="36"/>
    </row>
  </sheetData>
  <mergeCells count="2">
    <mergeCell ref="C1:L1"/>
    <mergeCell ref="N22:N23"/>
  </mergeCells>
  <hyperlinks>
    <hyperlink r:id="rId2" ref="Z2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8" t="s">
        <v>0</v>
      </c>
      <c r="B1" s="68" t="s">
        <v>42</v>
      </c>
      <c r="C1" s="5"/>
      <c r="D1" s="6"/>
    </row>
    <row r="2">
      <c r="A2" s="38" t="s">
        <v>43</v>
      </c>
      <c r="B2" s="69" t="s">
        <v>44</v>
      </c>
      <c r="C2" s="69" t="s">
        <v>45</v>
      </c>
      <c r="D2" s="38" t="s">
        <v>46</v>
      </c>
    </row>
    <row r="3">
      <c r="A3" s="70"/>
      <c r="B3" s="71">
        <v>2016.0</v>
      </c>
      <c r="C3" s="72">
        <v>252.0</v>
      </c>
      <c r="D3" s="73">
        <v>19.6</v>
      </c>
    </row>
    <row r="4">
      <c r="B4" s="38">
        <v>2017.0</v>
      </c>
      <c r="C4" s="74">
        <v>179.0</v>
      </c>
      <c r="D4" s="73">
        <v>36.5</v>
      </c>
    </row>
    <row r="5">
      <c r="B5" s="38">
        <v>2018.0</v>
      </c>
      <c r="C5" s="74">
        <v>184.0</v>
      </c>
      <c r="D5" s="73">
        <v>81.34</v>
      </c>
    </row>
    <row r="6">
      <c r="B6" s="38">
        <v>2019.0</v>
      </c>
      <c r="C6" s="74">
        <v>233.0</v>
      </c>
      <c r="D6" s="73">
        <v>14.6</v>
      </c>
    </row>
    <row r="7">
      <c r="B7" s="38">
        <v>2020.0</v>
      </c>
      <c r="C7" s="74">
        <v>569.0</v>
      </c>
      <c r="D7" s="73">
        <v>9.7</v>
      </c>
    </row>
    <row r="8">
      <c r="B8" s="38">
        <v>2021.0</v>
      </c>
      <c r="C8" s="74">
        <v>249.0</v>
      </c>
      <c r="D8" s="73">
        <v>21.8</v>
      </c>
    </row>
    <row r="9">
      <c r="B9" s="38">
        <v>2022.0</v>
      </c>
      <c r="C9" s="74">
        <v>289.0</v>
      </c>
      <c r="D9" s="73">
        <v>113.9</v>
      </c>
    </row>
    <row r="10">
      <c r="B10" s="38">
        <v>2023.0</v>
      </c>
      <c r="C10" s="74">
        <v>531.0</v>
      </c>
      <c r="D10" s="73">
        <v>46.0</v>
      </c>
    </row>
    <row r="11">
      <c r="B11" s="38">
        <v>2024.0</v>
      </c>
      <c r="C11" s="74">
        <v>605.0</v>
      </c>
      <c r="D11" s="73">
        <v>35.4</v>
      </c>
    </row>
    <row r="12">
      <c r="B12" s="75">
        <v>2025.0</v>
      </c>
      <c r="C12" s="74">
        <v>713.0</v>
      </c>
      <c r="D12" s="73">
        <v>104.2</v>
      </c>
    </row>
    <row r="13">
      <c r="B13" s="76"/>
      <c r="C13" s="77"/>
      <c r="D13" s="76"/>
    </row>
    <row r="14">
      <c r="A14" s="38" t="s">
        <v>0</v>
      </c>
      <c r="B14" s="68" t="s">
        <v>47</v>
      </c>
      <c r="C14" s="5"/>
      <c r="D14" s="6"/>
    </row>
    <row r="15">
      <c r="A15" s="38" t="s">
        <v>48</v>
      </c>
      <c r="B15" s="38" t="s">
        <v>44</v>
      </c>
      <c r="C15" s="38" t="s">
        <v>45</v>
      </c>
      <c r="D15" s="38" t="s">
        <v>49</v>
      </c>
    </row>
    <row r="16">
      <c r="A16" s="70"/>
      <c r="B16" s="38">
        <v>2016.0</v>
      </c>
      <c r="C16" s="78">
        <v>105.0</v>
      </c>
      <c r="D16" s="79">
        <v>1081.2</v>
      </c>
    </row>
    <row r="17">
      <c r="B17" s="38">
        <v>2017.0</v>
      </c>
      <c r="C17" s="74">
        <v>92.0</v>
      </c>
      <c r="D17" s="79">
        <v>294.6</v>
      </c>
    </row>
    <row r="18">
      <c r="B18" s="38">
        <v>2018.0</v>
      </c>
      <c r="C18" s="74">
        <v>148.0</v>
      </c>
      <c r="D18" s="79">
        <v>6131.71</v>
      </c>
    </row>
    <row r="19">
      <c r="B19" s="38">
        <v>2019.0</v>
      </c>
      <c r="C19" s="74">
        <v>597.0</v>
      </c>
      <c r="D19" s="79">
        <v>6298.8</v>
      </c>
    </row>
    <row r="20">
      <c r="B20" s="38">
        <v>2020.0</v>
      </c>
      <c r="C20" s="74">
        <v>2147.0</v>
      </c>
      <c r="D20" s="79">
        <v>2683.4</v>
      </c>
    </row>
    <row r="21">
      <c r="B21" s="38">
        <v>2021.0</v>
      </c>
      <c r="C21" s="74">
        <v>1827.0</v>
      </c>
      <c r="D21" s="79">
        <v>2761.3</v>
      </c>
    </row>
    <row r="22">
      <c r="B22" s="38">
        <v>2022.0</v>
      </c>
      <c r="C22" s="74">
        <v>1897.0</v>
      </c>
      <c r="D22" s="79">
        <v>2275.0</v>
      </c>
    </row>
    <row r="23">
      <c r="B23" s="38">
        <v>2023.0</v>
      </c>
      <c r="C23" s="74">
        <v>3906.0</v>
      </c>
      <c r="D23" s="79">
        <v>5015.5</v>
      </c>
    </row>
    <row r="24">
      <c r="B24" s="60">
        <v>2024.0</v>
      </c>
      <c r="C24" s="74">
        <v>4196.0</v>
      </c>
      <c r="D24" s="79">
        <v>3630.2</v>
      </c>
    </row>
    <row r="25">
      <c r="B25" s="61">
        <v>2025.0</v>
      </c>
      <c r="C25" s="74">
        <v>8487.0</v>
      </c>
      <c r="D25" s="79">
        <v>6770.7</v>
      </c>
    </row>
    <row r="27" ht="15.75" customHeight="1">
      <c r="B27" s="11" t="s">
        <v>50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2">
    <mergeCell ref="B1:D1"/>
    <mergeCell ref="B14:D14"/>
  </mergeCells>
  <hyperlinks>
    <hyperlink r:id="rId2" ref="B27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10" width="10.43"/>
    <col customWidth="1" min="11" max="11" width="11.29"/>
  </cols>
  <sheetData>
    <row r="2">
      <c r="A2" s="80" t="s">
        <v>51</v>
      </c>
      <c r="B2" s="81" t="s">
        <v>52</v>
      </c>
      <c r="C2" s="5"/>
      <c r="D2" s="5"/>
      <c r="E2" s="5"/>
      <c r="F2" s="5"/>
      <c r="G2" s="5"/>
      <c r="H2" s="5"/>
      <c r="I2" s="5"/>
      <c r="J2" s="5"/>
      <c r="K2" s="6"/>
    </row>
    <row r="3">
      <c r="A3" s="67"/>
      <c r="B3" s="82">
        <v>2016.0</v>
      </c>
      <c r="C3" s="82">
        <v>2017.0</v>
      </c>
      <c r="D3" s="82">
        <v>2018.0</v>
      </c>
      <c r="E3" s="82">
        <v>2019.0</v>
      </c>
      <c r="F3" s="82">
        <v>2020.0</v>
      </c>
      <c r="G3" s="82">
        <v>2021.0</v>
      </c>
      <c r="H3" s="82">
        <v>2022.0</v>
      </c>
      <c r="I3" s="38">
        <v>2023.0</v>
      </c>
      <c r="J3" s="60">
        <v>2024.0</v>
      </c>
      <c r="K3" s="61">
        <v>2025.0</v>
      </c>
    </row>
    <row r="4">
      <c r="A4" s="83" t="s">
        <v>53</v>
      </c>
      <c r="B4" s="84">
        <v>2.29</v>
      </c>
      <c r="C4" s="84">
        <v>4.2</v>
      </c>
      <c r="D4" s="84">
        <v>2.66</v>
      </c>
      <c r="E4" s="84">
        <v>2.77</v>
      </c>
      <c r="F4" s="84">
        <v>1.4</v>
      </c>
      <c r="G4" s="84">
        <v>2.29</v>
      </c>
      <c r="H4" s="84">
        <v>6.49</v>
      </c>
      <c r="I4" s="38">
        <v>3.17</v>
      </c>
      <c r="J4" s="60">
        <v>1.28</v>
      </c>
      <c r="K4" s="61">
        <v>3.11</v>
      </c>
    </row>
    <row r="5">
      <c r="A5" s="83" t="s">
        <v>54</v>
      </c>
      <c r="B5" s="85">
        <v>1.68</v>
      </c>
      <c r="C5" s="86">
        <v>2.72</v>
      </c>
      <c r="D5" s="86">
        <v>3.13</v>
      </c>
      <c r="E5" s="86">
        <v>3.61</v>
      </c>
      <c r="F5" s="87">
        <v>0.45</v>
      </c>
      <c r="G5" s="87">
        <v>1.87</v>
      </c>
      <c r="H5" s="87">
        <v>5.51</v>
      </c>
      <c r="I5" s="87">
        <v>2.61</v>
      </c>
      <c r="J5" s="60">
        <v>1.62</v>
      </c>
      <c r="K5" s="61">
        <v>2.91</v>
      </c>
    </row>
  </sheetData>
  <mergeCells count="2">
    <mergeCell ref="A2:A3"/>
    <mergeCell ref="B2:K2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6.71"/>
    <col customWidth="1" min="3" max="9" width="10.86"/>
  </cols>
  <sheetData>
    <row r="1">
      <c r="A1" s="38" t="s">
        <v>0</v>
      </c>
      <c r="B1" s="88" t="s">
        <v>55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>
      <c r="A2" s="89" t="s">
        <v>56</v>
      </c>
      <c r="B2" s="38" t="s">
        <v>57</v>
      </c>
      <c r="C2" s="69" t="s">
        <v>58</v>
      </c>
      <c r="D2" s="69" t="s">
        <v>59</v>
      </c>
      <c r="E2" s="69" t="s">
        <v>60</v>
      </c>
      <c r="F2" s="69" t="s">
        <v>61</v>
      </c>
      <c r="G2" s="69" t="s">
        <v>62</v>
      </c>
      <c r="H2" s="69" t="s">
        <v>63</v>
      </c>
      <c r="I2" s="69" t="s">
        <v>64</v>
      </c>
      <c r="J2" s="69" t="s">
        <v>65</v>
      </c>
      <c r="K2" s="69" t="s">
        <v>66</v>
      </c>
      <c r="L2" s="69" t="s">
        <v>67</v>
      </c>
      <c r="M2" s="69" t="s">
        <v>68</v>
      </c>
      <c r="N2" s="69" t="s">
        <v>69</v>
      </c>
      <c r="O2" s="38" t="s">
        <v>70</v>
      </c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</row>
    <row r="3">
      <c r="A3" s="90"/>
      <c r="B3" s="71">
        <v>2018.0</v>
      </c>
      <c r="C3" s="91">
        <v>10849.0</v>
      </c>
      <c r="D3" s="91">
        <v>12602.0</v>
      </c>
      <c r="E3" s="91">
        <v>14055.0</v>
      </c>
      <c r="F3" s="91">
        <v>11435.0</v>
      </c>
      <c r="G3" s="91">
        <v>9584.0</v>
      </c>
      <c r="H3" s="91">
        <v>7547.0</v>
      </c>
      <c r="I3" s="91">
        <v>13642.0</v>
      </c>
      <c r="J3" s="91">
        <v>13468.0</v>
      </c>
      <c r="K3" s="91">
        <v>12553.0</v>
      </c>
      <c r="L3" s="91">
        <v>11613.0</v>
      </c>
      <c r="M3" s="91">
        <v>10661.0</v>
      </c>
      <c r="N3" s="91">
        <v>10813.0</v>
      </c>
      <c r="O3" s="91">
        <v>138822.0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</row>
    <row r="4">
      <c r="A4" s="90"/>
      <c r="B4" s="71">
        <v>2019.0</v>
      </c>
      <c r="C4" s="91">
        <v>8093.0</v>
      </c>
      <c r="D4" s="91">
        <v>9631.0</v>
      </c>
      <c r="E4" s="91">
        <v>10623.0</v>
      </c>
      <c r="F4" s="91">
        <v>9980.0</v>
      </c>
      <c r="G4" s="91">
        <v>6688.0</v>
      </c>
      <c r="H4" s="91">
        <v>6684.0</v>
      </c>
      <c r="I4" s="91">
        <v>10532.0</v>
      </c>
      <c r="J4" s="91">
        <v>12091.0</v>
      </c>
      <c r="K4" s="91">
        <v>10655.0</v>
      </c>
      <c r="L4" s="91">
        <v>9577.0</v>
      </c>
      <c r="M4" s="91">
        <v>9283.0</v>
      </c>
      <c r="N4" s="91">
        <v>9795.0</v>
      </c>
      <c r="O4" s="91">
        <v>113028.0</v>
      </c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</row>
    <row r="5">
      <c r="A5" s="70"/>
      <c r="B5" s="71">
        <v>2020.0</v>
      </c>
      <c r="C5" s="91">
        <v>8371.0</v>
      </c>
      <c r="D5" s="91">
        <v>7100.0</v>
      </c>
      <c r="E5" s="91">
        <v>3162.0</v>
      </c>
      <c r="F5" s="92">
        <v>0.0</v>
      </c>
      <c r="G5" s="92">
        <v>0.0</v>
      </c>
      <c r="H5" s="91">
        <v>7.0</v>
      </c>
      <c r="I5" s="92">
        <v>0.0</v>
      </c>
      <c r="J5" s="92">
        <v>0.0</v>
      </c>
      <c r="K5" s="92">
        <v>0.0</v>
      </c>
      <c r="L5" s="92">
        <v>0.0</v>
      </c>
      <c r="M5" s="92">
        <v>0.0</v>
      </c>
      <c r="N5" s="92">
        <v>0.0</v>
      </c>
      <c r="O5" s="92">
        <f>SUM(C5:N5)</f>
        <v>18640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</row>
    <row r="6">
      <c r="A6" s="70"/>
      <c r="B6" s="71">
        <v>2021.0</v>
      </c>
      <c r="C6" s="93">
        <v>0.0</v>
      </c>
      <c r="D6" s="93">
        <v>0.0</v>
      </c>
      <c r="E6" s="93">
        <v>0.0</v>
      </c>
      <c r="F6" s="93">
        <v>0.0</v>
      </c>
      <c r="G6" s="93">
        <v>0.0</v>
      </c>
      <c r="H6" s="93">
        <v>0.0</v>
      </c>
      <c r="I6" s="93">
        <v>0.0</v>
      </c>
      <c r="J6" s="93">
        <v>0.0</v>
      </c>
      <c r="K6" s="93">
        <v>0.0</v>
      </c>
      <c r="L6" s="93">
        <v>0.0</v>
      </c>
      <c r="M6" s="93">
        <v>0.0</v>
      </c>
      <c r="N6" s="93">
        <v>0.0</v>
      </c>
      <c r="O6" s="93">
        <v>0.0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</row>
    <row r="7">
      <c r="A7" s="70"/>
      <c r="B7" s="71">
        <v>2022.0</v>
      </c>
      <c r="C7" s="92">
        <v>0.0</v>
      </c>
      <c r="D7" s="92">
        <v>0.0</v>
      </c>
      <c r="E7" s="92">
        <v>0.0</v>
      </c>
      <c r="F7" s="91">
        <v>35.0</v>
      </c>
      <c r="G7" s="91">
        <v>260.0</v>
      </c>
      <c r="H7" s="91">
        <v>369.0</v>
      </c>
      <c r="I7" s="91">
        <v>809.0</v>
      </c>
      <c r="J7" s="91">
        <v>640.0</v>
      </c>
      <c r="K7" s="91">
        <v>974.0</v>
      </c>
      <c r="L7" s="91">
        <v>1933.0</v>
      </c>
      <c r="M7" s="91">
        <v>1947.0</v>
      </c>
      <c r="N7" s="91">
        <v>5169.0</v>
      </c>
      <c r="O7" s="91">
        <v>12136.0</v>
      </c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</row>
    <row r="8">
      <c r="A8" s="70"/>
      <c r="B8" s="71">
        <v>2023.0</v>
      </c>
      <c r="C8" s="91">
        <v>3883.0</v>
      </c>
      <c r="D8" s="91">
        <v>4849.0</v>
      </c>
      <c r="E8" s="91">
        <v>5017.0</v>
      </c>
      <c r="F8" s="91">
        <v>5592.0</v>
      </c>
      <c r="G8" s="91">
        <v>8160.0</v>
      </c>
      <c r="H8" s="91">
        <v>11188.0</v>
      </c>
      <c r="I8" s="91">
        <v>12444.0</v>
      </c>
      <c r="J8" s="91">
        <v>12974.0</v>
      </c>
      <c r="K8" s="91">
        <v>11855.0</v>
      </c>
      <c r="L8" s="91">
        <v>8536.0</v>
      </c>
      <c r="M8" s="91">
        <v>9675.0</v>
      </c>
      <c r="N8" s="91">
        <v>11338.0</v>
      </c>
      <c r="O8" s="91">
        <v>105511.0</v>
      </c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</row>
    <row r="9">
      <c r="A9" s="70"/>
      <c r="B9" s="71">
        <v>2024.0</v>
      </c>
      <c r="C9" s="94">
        <v>6879.0</v>
      </c>
      <c r="D9" s="94">
        <v>9813.0</v>
      </c>
      <c r="E9" s="94">
        <v>6258.0</v>
      </c>
      <c r="F9" s="94">
        <v>8790.0</v>
      </c>
      <c r="G9" s="94">
        <v>11323.0</v>
      </c>
      <c r="H9" s="94">
        <v>8134.0</v>
      </c>
      <c r="I9" s="94">
        <v>11120.0</v>
      </c>
      <c r="J9" s="94">
        <v>10136.0</v>
      </c>
      <c r="K9" s="95">
        <v>0.0</v>
      </c>
      <c r="L9" s="95">
        <v>0.0</v>
      </c>
      <c r="M9" s="95">
        <v>0.0</v>
      </c>
      <c r="N9" s="95">
        <v>0.0</v>
      </c>
      <c r="O9" s="95">
        <f t="shared" ref="O9:O10" si="1">SUM(C9:N9)</f>
        <v>72453</v>
      </c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</row>
    <row r="10">
      <c r="A10" s="70"/>
      <c r="B10" s="96">
        <v>2025.0</v>
      </c>
      <c r="C10" s="97">
        <v>6717.0</v>
      </c>
      <c r="D10" s="97">
        <v>6087.0</v>
      </c>
      <c r="E10" s="97">
        <v>3185.0</v>
      </c>
      <c r="F10" s="97">
        <v>7135.0</v>
      </c>
      <c r="G10" s="97">
        <v>9699.0</v>
      </c>
      <c r="H10" s="97">
        <v>10424.0</v>
      </c>
      <c r="I10" s="97">
        <v>11322.0</v>
      </c>
      <c r="J10" s="97">
        <v>12554.0</v>
      </c>
      <c r="K10" s="98">
        <v>10960.0</v>
      </c>
      <c r="L10" s="98">
        <v>8712.0</v>
      </c>
      <c r="M10" s="98">
        <v>8005.0</v>
      </c>
      <c r="N10" s="98">
        <v>8017.0</v>
      </c>
      <c r="O10" s="95">
        <f t="shared" si="1"/>
        <v>102817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</row>
    <row r="11">
      <c r="A11" s="31"/>
      <c r="B11" s="7"/>
      <c r="C11" s="99"/>
      <c r="D11" s="99"/>
      <c r="E11" s="99"/>
      <c r="F11" s="99"/>
      <c r="G11" s="99"/>
      <c r="H11" s="99"/>
      <c r="I11" s="99"/>
      <c r="J11" s="99"/>
    </row>
    <row r="12">
      <c r="A12" s="31" t="s">
        <v>71</v>
      </c>
      <c r="B12" s="100" t="s">
        <v>72</v>
      </c>
      <c r="C12" s="99"/>
      <c r="D12" s="99"/>
      <c r="E12" s="99"/>
      <c r="F12" s="99"/>
      <c r="G12" s="99"/>
      <c r="H12" s="99"/>
      <c r="I12" s="99"/>
      <c r="J12" s="99"/>
    </row>
    <row r="13">
      <c r="A13" s="31"/>
      <c r="B13" s="7"/>
      <c r="C13" s="99"/>
      <c r="D13" s="99"/>
      <c r="E13" s="99"/>
      <c r="F13" s="99"/>
      <c r="G13" s="99"/>
      <c r="H13" s="99"/>
      <c r="I13" s="99"/>
      <c r="J13" s="99"/>
    </row>
    <row r="14">
      <c r="A14" s="1"/>
      <c r="B14" s="2"/>
      <c r="C14" s="101" t="s">
        <v>73</v>
      </c>
      <c r="D14" s="5"/>
      <c r="E14" s="5"/>
      <c r="F14" s="5"/>
      <c r="G14" s="5"/>
      <c r="H14" s="5"/>
      <c r="I14" s="5"/>
      <c r="J14" s="5"/>
      <c r="K14" s="5"/>
      <c r="L14" s="6"/>
    </row>
    <row r="15">
      <c r="A15" s="1" t="s">
        <v>0</v>
      </c>
      <c r="B15" s="2" t="s">
        <v>1</v>
      </c>
      <c r="C15" s="8">
        <v>2016.0</v>
      </c>
      <c r="D15" s="8">
        <v>2017.0</v>
      </c>
      <c r="E15" s="8">
        <v>2018.0</v>
      </c>
      <c r="F15" s="8">
        <v>2019.0</v>
      </c>
      <c r="G15" s="8" t="s">
        <v>16</v>
      </c>
      <c r="H15" s="8">
        <v>2021.0</v>
      </c>
      <c r="I15" s="8">
        <v>2022.0</v>
      </c>
      <c r="J15" s="8">
        <v>2023.0</v>
      </c>
      <c r="K15" s="8">
        <v>2024.0</v>
      </c>
      <c r="L15" s="8">
        <v>2025.0</v>
      </c>
    </row>
    <row r="16">
      <c r="A16" s="1">
        <v>1.0</v>
      </c>
      <c r="B16" s="2" t="s">
        <v>74</v>
      </c>
      <c r="C16" s="12">
        <v>2.1445343E7</v>
      </c>
      <c r="D16" s="12">
        <v>2.5950793E7</v>
      </c>
      <c r="E16" s="12">
        <v>2.6515788E7</v>
      </c>
      <c r="F16" s="12">
        <v>2.8697357E7</v>
      </c>
      <c r="G16" s="12">
        <v>9927797.0</v>
      </c>
      <c r="H16" s="12">
        <v>7006960.0</v>
      </c>
      <c r="I16" s="12">
        <v>1.9981651E7</v>
      </c>
      <c r="J16" s="12">
        <v>7249803.0</v>
      </c>
      <c r="K16" s="35">
        <v>3.1400784E7</v>
      </c>
      <c r="L16" s="35">
        <v>3.3608259E7</v>
      </c>
    </row>
  </sheetData>
  <mergeCells count="2">
    <mergeCell ref="B1:O1"/>
    <mergeCell ref="C14:L14"/>
  </mergeCells>
  <hyperlinks>
    <hyperlink r:id="rId2" ref="B12"/>
  </hyperlinks>
  <printOptions/>
  <pageMargins bottom="0.75" footer="0.0" header="0.0" left="0.7" right="0.7" top="0.75"/>
  <pageSetup orientation="landscape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