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laragon\www\kf9\storage\app\import_manual\demographic\bk\"/>
    </mc:Choice>
  </mc:AlternateContent>
  <xr:revisionPtr revIDLastSave="0" documentId="13_ncr:1_{CBCEED6C-9498-4BB2-8F66-A51BA054ABD7}" xr6:coauthVersionLast="47" xr6:coauthVersionMax="47" xr10:uidLastSave="{00000000-0000-0000-0000-000000000000}"/>
  <bookViews>
    <workbookView xWindow="-98" yWindow="-98" windowWidth="21795" windowHeight="13096" activeTab="3" xr2:uid="{00000000-000D-0000-FFFF-FFFF00000000}"/>
  </bookViews>
  <sheets>
    <sheet name="1. Populasi" sheetId="1" r:id="rId1"/>
    <sheet name="2. UMR" sheetId="2" r:id="rId2"/>
    <sheet name="3. PDRB" sheetId="3" r:id="rId3"/>
    <sheet name="4. Investasi" sheetId="5" r:id="rId4"/>
    <sheet name="5. Inflasi" sheetId="6" r:id="rId5"/>
    <sheet name="6. Touris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46cSviKZBgoyvT/ullEgmSL/iVjyMUb9bMKmAa0rZqA="/>
    </ext>
  </extLst>
</workbook>
</file>

<file path=xl/calcChain.xml><?xml version="1.0" encoding="utf-8"?>
<calcChain xmlns="http://schemas.openxmlformats.org/spreadsheetml/2006/main">
  <c r="G58" i="7" l="1"/>
  <c r="G56" i="7" s="1"/>
  <c r="F58" i="7"/>
  <c r="E58" i="7"/>
  <c r="D58" i="7"/>
  <c r="C58" i="7"/>
  <c r="B58" i="7"/>
  <c r="F56" i="7"/>
  <c r="E56" i="7"/>
  <c r="D56" i="7"/>
  <c r="C56" i="7"/>
  <c r="B56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29" i="5"/>
  <c r="H29" i="5"/>
  <c r="X20" i="3"/>
  <c r="W20" i="3"/>
  <c r="V20" i="3"/>
  <c r="U20" i="3"/>
  <c r="T20" i="3"/>
  <c r="S20" i="3"/>
  <c r="R20" i="3"/>
  <c r="Q20" i="3"/>
  <c r="P20" i="3"/>
  <c r="L20" i="3"/>
  <c r="Y20" i="3" s="1"/>
  <c r="Y19" i="3"/>
  <c r="X19" i="3"/>
  <c r="W19" i="3"/>
  <c r="V19" i="3"/>
  <c r="U19" i="3"/>
  <c r="T19" i="3"/>
  <c r="S19" i="3"/>
  <c r="R19" i="3"/>
  <c r="Q19" i="3"/>
  <c r="P19" i="3"/>
  <c r="Y18" i="3"/>
  <c r="X18" i="3"/>
  <c r="W18" i="3"/>
  <c r="V18" i="3"/>
  <c r="U18" i="3"/>
  <c r="T18" i="3"/>
  <c r="S18" i="3"/>
  <c r="R18" i="3"/>
  <c r="Q18" i="3"/>
  <c r="P18" i="3"/>
  <c r="Y17" i="3"/>
  <c r="X17" i="3"/>
  <c r="W17" i="3"/>
  <c r="V17" i="3"/>
  <c r="U17" i="3"/>
  <c r="T17" i="3"/>
  <c r="S17" i="3"/>
  <c r="R17" i="3"/>
  <c r="Q17" i="3"/>
  <c r="P17" i="3"/>
  <c r="Y16" i="3"/>
  <c r="X16" i="3"/>
  <c r="W16" i="3"/>
  <c r="V16" i="3"/>
  <c r="U16" i="3"/>
  <c r="T16" i="3"/>
  <c r="S16" i="3"/>
  <c r="R16" i="3"/>
  <c r="Q16" i="3"/>
  <c r="P16" i="3"/>
  <c r="Y15" i="3"/>
  <c r="X15" i="3"/>
  <c r="W15" i="3"/>
  <c r="V15" i="3"/>
  <c r="U15" i="3"/>
  <c r="T15" i="3"/>
  <c r="S15" i="3"/>
  <c r="R15" i="3"/>
  <c r="Q15" i="3"/>
  <c r="P15" i="3"/>
  <c r="Y14" i="3"/>
  <c r="X14" i="3"/>
  <c r="W14" i="3"/>
  <c r="V14" i="3"/>
  <c r="U14" i="3"/>
  <c r="T14" i="3"/>
  <c r="S14" i="3"/>
  <c r="R14" i="3"/>
  <c r="Q14" i="3"/>
  <c r="P14" i="3"/>
  <c r="Y13" i="3"/>
  <c r="X13" i="3"/>
  <c r="W13" i="3"/>
  <c r="V13" i="3"/>
  <c r="U13" i="3"/>
  <c r="T13" i="3"/>
  <c r="S13" i="3"/>
  <c r="R13" i="3"/>
  <c r="Q13" i="3"/>
  <c r="P13" i="3"/>
  <c r="Y12" i="3"/>
  <c r="X12" i="3"/>
  <c r="W12" i="3"/>
  <c r="V12" i="3"/>
  <c r="U12" i="3"/>
  <c r="T12" i="3"/>
  <c r="S12" i="3"/>
  <c r="R12" i="3"/>
  <c r="Q12" i="3"/>
  <c r="P12" i="3"/>
  <c r="Y11" i="3"/>
  <c r="X11" i="3"/>
  <c r="W11" i="3"/>
  <c r="V11" i="3"/>
  <c r="U11" i="3"/>
  <c r="T11" i="3"/>
  <c r="S11" i="3"/>
  <c r="R11" i="3"/>
  <c r="Q11" i="3"/>
  <c r="P11" i="3"/>
  <c r="Y10" i="3"/>
  <c r="X10" i="3"/>
  <c r="W10" i="3"/>
  <c r="V10" i="3"/>
  <c r="U10" i="3"/>
  <c r="T10" i="3"/>
  <c r="S10" i="3"/>
  <c r="R10" i="3"/>
  <c r="Q10" i="3"/>
  <c r="P10" i="3"/>
  <c r="Y9" i="3"/>
  <c r="X9" i="3"/>
  <c r="W9" i="3"/>
  <c r="V9" i="3"/>
  <c r="U9" i="3"/>
  <c r="T9" i="3"/>
  <c r="S9" i="3"/>
  <c r="R9" i="3"/>
  <c r="Q9" i="3"/>
  <c r="P9" i="3"/>
  <c r="Y8" i="3"/>
  <c r="X8" i="3"/>
  <c r="W8" i="3"/>
  <c r="V8" i="3"/>
  <c r="U8" i="3"/>
  <c r="T8" i="3"/>
  <c r="S8" i="3"/>
  <c r="R8" i="3"/>
  <c r="Q8" i="3"/>
  <c r="P8" i="3"/>
  <c r="Y7" i="3"/>
  <c r="X7" i="3"/>
  <c r="W7" i="3"/>
  <c r="V7" i="3"/>
  <c r="U7" i="3"/>
  <c r="T7" i="3"/>
  <c r="S7" i="3"/>
  <c r="R7" i="3"/>
  <c r="Q7" i="3"/>
  <c r="P7" i="3"/>
  <c r="Y6" i="3"/>
  <c r="X6" i="3"/>
  <c r="W6" i="3"/>
  <c r="V6" i="3"/>
  <c r="U6" i="3"/>
  <c r="T6" i="3"/>
  <c r="S6" i="3"/>
  <c r="R6" i="3"/>
  <c r="Q6" i="3"/>
  <c r="P6" i="3"/>
  <c r="Y5" i="3"/>
  <c r="X5" i="3"/>
  <c r="W5" i="3"/>
  <c r="V5" i="3"/>
  <c r="U5" i="3"/>
  <c r="T5" i="3"/>
  <c r="S5" i="3"/>
  <c r="R5" i="3"/>
  <c r="Q5" i="3"/>
  <c r="P5" i="3"/>
  <c r="Y4" i="3"/>
  <c r="X4" i="3"/>
  <c r="W4" i="3"/>
  <c r="V4" i="3"/>
  <c r="U4" i="3"/>
  <c r="T4" i="3"/>
  <c r="S4" i="3"/>
  <c r="R4" i="3"/>
  <c r="Q4" i="3"/>
  <c r="P4" i="3"/>
  <c r="Y3" i="3"/>
  <c r="X3" i="3"/>
  <c r="W3" i="3"/>
  <c r="V3" i="3"/>
  <c r="U3" i="3"/>
  <c r="T3" i="3"/>
  <c r="S3" i="3"/>
  <c r="R3" i="3"/>
  <c r="Q3" i="3"/>
  <c r="P3" i="3"/>
  <c r="P12" i="1"/>
  <c r="O12" i="1"/>
  <c r="R12" i="1" s="1"/>
  <c r="N12" i="1"/>
  <c r="I12" i="1"/>
  <c r="R11" i="1"/>
  <c r="P11" i="1"/>
  <c r="O11" i="1"/>
  <c r="N11" i="1"/>
  <c r="R10" i="1"/>
  <c r="P10" i="1"/>
  <c r="O10" i="1"/>
  <c r="N10" i="1"/>
  <c r="R9" i="1"/>
  <c r="P9" i="1"/>
  <c r="O9" i="1"/>
  <c r="N9" i="1"/>
  <c r="R8" i="1"/>
  <c r="P8" i="1"/>
  <c r="O8" i="1"/>
  <c r="N8" i="1"/>
  <c r="R7" i="1"/>
  <c r="P7" i="1"/>
  <c r="O7" i="1"/>
  <c r="N7" i="1"/>
  <c r="R6" i="1"/>
  <c r="P6" i="1"/>
  <c r="O6" i="1"/>
  <c r="N6" i="1"/>
  <c r="R5" i="1"/>
  <c r="P5" i="1"/>
  <c r="O5" i="1"/>
  <c r="N5" i="1"/>
  <c r="R4" i="1"/>
  <c r="P4" i="1"/>
  <c r="O4" i="1"/>
  <c r="N4" i="1"/>
  <c r="R3" i="1"/>
  <c r="P3" i="1"/>
  <c r="O3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2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ID#AAABzyvMZz8
Nareswari Dahayu    (2026-02-06 07:38:46)
Keputusan Gubernur Bali Nomor 1021/03-M/HK/2025
------
ID#AAABzyvMZ0A
Nareswari Dahayu    (2026-02-06 07:39:15)
https://disnakeresdm.baliprov.go.id/wp-content/uploads/2025/12/PENGUMUMAN-DAN-SK-UMK-UMSK-TAHUN-2026.pdf berlaku di Tabanan, Badung, Gianyar, dan Kota Denpasar</t>
        </r>
      </text>
    </comment>
    <comment ref="I12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ID#AAABzyvMZ0E
Nareswari Dahayu    (2026-02-06 07:39:48)
Keputusan Gubernur Bali Nomor 1011/03-M/HK/2025
------
ID#AAABzyvMZ0I
Nareswari Dahayu    (2026-02-06 07:39:59)
https://disnakeresdm.baliprov.go.id/wp-content/uploads/2025/12/PENGUMUMAN-DAN-SK-UMP-UMSP-2026.pdf UMP berlaku di Jembrana, Klungkung, Bangli, Karangasem, Buleleng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sqp8pjOEXMzJTC5GpyVowd3IbU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ID#AAAB05UFSgU
Nareswari Dahayu    (2026-03-08 09:06:57)
Bali Dalam Angka 2026 hal. 500</t>
        </r>
      </text>
    </comment>
    <comment ref="L21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ID#AAAB05UFSgY
Nareswari Dahayu    (2026-03-08 09:07:56)
Bali Dalam Angka 2026 hal. 523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BK+fEa5zLz/B5n+5rWoygZ6eaS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6" authorId="0" shapeId="0" xr:uid="{00000000-0006-0000-0500-000001000000}">
      <text>
        <r>
          <rPr>
            <sz val="11"/>
            <color theme="1"/>
            <rFont val="Calibri"/>
            <scheme val="minor"/>
          </rPr>
          <t>======
ID#AAAB1ai-ivU
Nareswari Dahayu    (2026-03-09 03:56:41)
Inflasi provinsi Bali diukur dari inflasi di Kota Denpasar dan Singaraja
------
ID#AAAB1ai-ivY
Nareswari Dahayu    (2026-03-09 03:56:49)
2017-2023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jPRcD//1r8db4yTcpJ+QR1Bsvs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6" authorId="0" shapeId="0" xr:uid="{00000000-0006-0000-0600-000002000000}">
      <text>
        <r>
          <rPr>
            <sz val="11"/>
            <color theme="1"/>
            <rFont val="Calibri"/>
            <scheme val="minor"/>
          </rPr>
          <t>======
ID#AAAB1aJSV8o
Nareswari Dahayu    (2026-03-08 03:42:01)
dihitung manual dari jumlah total dikurangi jumlah dari negara yang disebutkan</t>
        </r>
      </text>
    </comment>
    <comment ref="A62" authorId="0" shapeId="0" xr:uid="{00000000-0006-0000-0600-000001000000}">
      <text>
        <r>
          <rPr>
            <sz val="11"/>
            <color theme="1"/>
            <rFont val="Calibri"/>
            <scheme val="minor"/>
          </rPr>
          <t>======
ID#AAAB1h-oPJY
Nareswari Dahayu    (2026-03-10 06:42:32)
maks baru sampe 2024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77NX8eNRflUCShcfy+ZI0QIa/4g=="/>
    </ext>
  </extLst>
</comments>
</file>

<file path=xl/sharedStrings.xml><?xml version="1.0" encoding="utf-8"?>
<sst xmlns="http://schemas.openxmlformats.org/spreadsheetml/2006/main" count="176" uniqueCount="109">
  <si>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</si>
  <si>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</si>
  <si>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</si>
  <si>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</si>
  <si>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</si>
  <si>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</si>
  <si>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</si>
  <si>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</si>
  <si>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</si>
  <si>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</si>
  <si>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</si>
  <si>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</si>
  <si>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Jembrana</t>
  </si>
  <si>
    <t>Tabanan</t>
  </si>
  <si>
    <t>Badung</t>
  </si>
  <si>
    <t>Gianyar</t>
  </si>
  <si>
    <t>Klungkung</t>
  </si>
  <si>
    <t>Bangli</t>
  </si>
  <si>
    <t>Karangasem</t>
  </si>
  <si>
    <t>Buleleng</t>
  </si>
  <si>
    <t>Kota Denpasar</t>
  </si>
  <si>
    <t>Provinsi</t>
  </si>
  <si>
    <t/>
  </si>
  <si>
    <t>Sumber</t>
  </si>
  <si>
    <t>https://bali.bps.go.id/id/statistics-table/3/V1ZSbFRUY3lTbFpEYTNsVWNGcDZjek53YkhsNFFUMDkjMw==/penduduk--laju-pertumbuhan-penduduk--distribusi-persentase-penduduk-kepadatan-penduduk--rasio-jenis-kelamin-penduduk-menurut-kabupaten-kota-di-provinsi-bali--2024.html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</si>
  <si>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</si>
  <si>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</si>
  <si>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</si>
  <si>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</si>
  <si>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</si>
  <si>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</si>
  <si>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</si>
  <si>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</si>
  <si>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</si>
  <si>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</si>
  <si>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</si>
  <si>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</si>
  <si>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</si>
  <si>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</si>
  <si>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</si>
  <si>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</si>
  <si>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</si>
  <si>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</si>
  <si>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</si>
  <si>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</si>
  <si>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</si>
  <si>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</si>
  <si>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</si>
  <si>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</si>
  <si>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</si>
  <si>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</si>
  <si>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</si>
  <si>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</si>
  <si>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</si>
  <si>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</si>
  <si>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</si>
  <si>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</si>
  <si>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I</t>
  </si>
  <si>
    <t>II</t>
  </si>
  <si>
    <t>III</t>
  </si>
  <si>
    <t>IV</t>
  </si>
  <si>
    <t>Wilayah Inflasi</t>
  </si>
  <si>
    <t>Inflasi Tahunan (Persen)</t>
  </si>
  <si>
    <t>Denpasar</t>
  </si>
  <si>
    <t>Singaraja</t>
  </si>
  <si>
    <t>Provinsi Bali</t>
  </si>
  <si>
    <t>Indonesia</t>
  </si>
  <si>
    <t>Banyaknya Wisatawan Mancanegara Bulanan ke Bali (Orang)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</si>
  <si>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</si>
  <si>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</si>
  <si>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</si>
  <si>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</si>
  <si>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</si>
  <si>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</si>
  <si>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</si>
  <si>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</si>
  <si>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</si>
  <si>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</si>
  <si>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</si>
  <si>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</si>
  <si>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</si>
  <si>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</si>
  <si>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</si>
  <si>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-</t>
  </si>
  <si>
    <t>Banyaknya Wisatawan Mancanegara Bulanan ke Bali Menurut Pintu Masuk (Orang) dari Bandara I Gusti Ngurah Rai</t>
  </si>
  <si>
    <t>total_foreign_atp</t>
  </si>
  <si>
    <t>https://bali.bps.go.id/id/statistics-table/2/MTA2IzI=/banyaknya-wisatawan-mancanegara-bulanan-ke-bali-menurut-pintu-masuk.html</t>
  </si>
  <si>
    <r>
      <rPr>
        <u/>
        <sz val="11"/>
        <color rgb="FF000000"/>
        <rFont val="Calibri"/>
      </rPr>
      <t>https://bali.bps.go.id/id/statistics-table/2/MTA2IzI=/banyaknya-wisatawan-mancanegara-bulanan-ke-bali-menurut-pintu-masuk.html</t>
    </r>
    <r>
      <rPr>
        <sz val="11"/>
        <color theme="1"/>
        <rFont val="Calibri"/>
        <scheme val="minor"/>
      </rPr>
      <t xml:space="preserve"> </t>
    </r>
  </si>
  <si>
    <t>Negara</t>
  </si>
  <si>
    <t>Jumlah Wisatawan</t>
  </si>
  <si>
    <t>Australia</t>
  </si>
  <si>
    <t>India</t>
  </si>
  <si>
    <t xml:space="preserve">Singapura </t>
  </si>
  <si>
    <t>Inggris</t>
  </si>
  <si>
    <t>Amerika Serikat</t>
  </si>
  <si>
    <t>Perancis</t>
  </si>
  <si>
    <t>Jerman</t>
  </si>
  <si>
    <t>Malaysia</t>
  </si>
  <si>
    <t>Korea Selatan</t>
  </si>
  <si>
    <t xml:space="preserve">Rusia </t>
  </si>
  <si>
    <t>Belanda</t>
  </si>
  <si>
    <t>Selandia Baru</t>
  </si>
  <si>
    <t>Tiongkok</t>
  </si>
  <si>
    <t>Filipina</t>
  </si>
  <si>
    <t>Kanada</t>
  </si>
  <si>
    <t>Jepang</t>
  </si>
  <si>
    <t>Thailand</t>
  </si>
  <si>
    <t>Lain-lain</t>
  </si>
  <si>
    <t>https://bali.bps.go.id/id/statistics-table/1/MTkzIzE=/-banyaknya-wisatawan-mancanegara-yang-datang-langsung-ke-bali-menurut-kebangsaan-2019-2024.html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</si>
</sst>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#,##0.0"/>
    <numFmt numFmtId="169" formatCode="#,##0;\(#,##0\)"/>
  </numFmts>
  <fonts count="24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b/>
      <sz val="10"/>
      <color theme="1"/>
      <name val="Calibri"/>
    </font>
    <font>
      <sz val="11"/>
      <color rgb="FF000000"/>
      <name val="Arial"/>
    </font>
    <font>
      <u/>
      <sz val="10"/>
      <color theme="1"/>
      <name val="Calibri"/>
    </font>
    <font>
      <sz val="11"/>
      <color theme="1"/>
      <name val="Calibri"/>
      <scheme val="minor"/>
    </font>
    <font>
      <sz val="11"/>
      <color rgb="FF444746"/>
      <name val="&quot;Google Sans&quot;"/>
    </font>
    <font>
      <sz val="11"/>
      <color theme="1"/>
      <name val="Calibri"/>
    </font>
    <font>
      <b/>
      <sz val="11"/>
      <color theme="1"/>
      <name val="Calibri"/>
    </font>
    <font>
      <b/>
      <sz val="9"/>
      <color theme="1"/>
      <name val="Arial"/>
    </font>
    <font>
      <sz val="11"/>
      <color theme="1"/>
      <name val="Calibri"/>
    </font>
    <font>
      <sz val="9"/>
      <color theme="1"/>
      <name val="Arial"/>
    </font>
    <font>
      <sz val="11"/>
      <color rgb="FF000000"/>
      <name val="Calibri"/>
    </font>
    <font>
      <sz val="12"/>
      <color rgb="FF000000"/>
      <name val="Calibri"/>
    </font>
    <font>
      <u/>
      <sz val="11"/>
      <color theme="1"/>
      <name val="Calibri"/>
    </font>
    <font>
      <sz val="11"/>
      <color rgb="FF0000FF"/>
      <name val="Calibri"/>
    </font>
    <font>
      <b/>
      <sz val="12"/>
      <color theme="1"/>
      <name val="Arial"/>
    </font>
    <font>
      <sz val="12"/>
      <color theme="1"/>
      <name val="Arial"/>
    </font>
    <font>
      <i/>
      <sz val="11"/>
      <color rgb="FF000000"/>
      <name val="Calibri"/>
    </font>
    <font>
      <b/>
      <sz val="11"/>
      <color theme="1"/>
      <name val="Arial"/>
    </font>
    <font>
      <b/>
      <sz val="11"/>
      <color rgb="FF000000"/>
      <name val="Calibri"/>
    </font>
    <font>
      <u/>
      <sz val="11"/>
      <color rgb="FF0000FF"/>
      <name val="Calibri"/>
    </font>
    <font>
      <u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ED7D31"/>
      </left>
      <right/>
      <top style="medium">
        <color rgb="FFED7D31"/>
      </top>
      <bottom style="medium">
        <color rgb="FFED7D31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 style="medium">
        <color rgb="FFF4B083"/>
      </left>
      <right style="medium">
        <color rgb="FFF4B083"/>
      </right>
      <top/>
      <bottom style="medium">
        <color rgb="FFF4B083"/>
      </bottom>
      <diagonal/>
    </border>
    <border>
      <left/>
      <right style="medium">
        <color rgb="FFF4B083"/>
      </right>
      <top/>
      <bottom style="medium">
        <color rgb="FFF4B083"/>
      </bottom>
      <diagonal/>
    </border>
    <border>
      <left/>
      <right/>
      <top/>
      <bottom style="medium">
        <color rgb="FFF4B083"/>
      </bottom>
      <diagonal/>
    </border>
    <border>
      <left style="medium">
        <color rgb="FFFABF8F"/>
      </left>
      <right style="medium">
        <color rgb="FFFABF8F"/>
      </right>
      <top/>
      <bottom style="medium">
        <color rgb="FFFABF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1" fillId="0" borderId="1" xfId="0" applyNumberFormat="1" applyFont="1" applyBorder="1"/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/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164" fontId="1" fillId="3" borderId="1" xfId="0" applyNumberFormat="1" applyFont="1" applyFill="1" applyBorder="1"/>
    <xf numFmtId="0" fontId="1" fillId="3" borderId="1" xfId="0" applyFont="1" applyFill="1" applyBorder="1"/>
    <xf numFmtId="2" fontId="1" fillId="3" borderId="1" xfId="0" applyNumberFormat="1" applyFont="1" applyFill="1" applyBorder="1" applyAlignment="1"/>
    <xf numFmtId="0" fontId="1" fillId="0" borderId="0" xfId="0" applyFont="1" applyAlignment="1">
      <alignment horizontal="left"/>
    </xf>
    <xf numFmtId="0" fontId="1" fillId="0" borderId="0" xfId="0" quotePrefix="1" applyFont="1" applyAlignment="1"/>
    <xf numFmtId="0" fontId="1" fillId="0" borderId="0" xfId="0" applyFont="1" applyAlignment="1"/>
    <xf numFmtId="10" fontId="4" fillId="0" borderId="0" xfId="0" applyNumberFormat="1" applyFont="1" applyAlignment="1">
      <alignment horizontal="center" wrapText="1"/>
    </xf>
    <xf numFmtId="0" fontId="5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2" xfId="0" applyNumberFormat="1" applyFont="1" applyBorder="1"/>
    <xf numFmtId="164" fontId="1" fillId="0" borderId="0" xfId="0" applyNumberFormat="1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/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10" fontId="8" fillId="0" borderId="1" xfId="0" applyNumberFormat="1" applyFont="1" applyBorder="1"/>
    <xf numFmtId="10" fontId="8" fillId="0" borderId="1" xfId="0" applyNumberFormat="1" applyFont="1" applyBorder="1" applyAlignment="1">
      <alignment horizontal="right"/>
    </xf>
    <xf numFmtId="10" fontId="11" fillId="0" borderId="1" xfId="0" applyNumberFormat="1" applyFont="1" applyBorder="1" applyAlignment="1">
      <alignment horizontal="right"/>
    </xf>
    <xf numFmtId="10" fontId="11" fillId="0" borderId="1" xfId="0" applyNumberFormat="1" applyFont="1" applyBorder="1" applyAlignment="1">
      <alignment horizontal="right"/>
    </xf>
    <xf numFmtId="0" fontId="12" fillId="6" borderId="9" xfId="0" applyFont="1" applyFill="1" applyBorder="1" applyAlignment="1">
      <alignment horizontal="center"/>
    </xf>
    <xf numFmtId="10" fontId="12" fillId="6" borderId="10" xfId="0" applyNumberFormat="1" applyFont="1" applyFill="1" applyBorder="1" applyAlignment="1">
      <alignment horizontal="center"/>
    </xf>
    <xf numFmtId="10" fontId="12" fillId="6" borderId="11" xfId="0" applyNumberFormat="1" applyFont="1" applyFill="1" applyBorder="1" applyAlignment="1">
      <alignment horizontal="center"/>
    </xf>
    <xf numFmtId="10" fontId="12" fillId="6" borderId="12" xfId="0" applyNumberFormat="1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10" fontId="12" fillId="4" borderId="10" xfId="0" applyNumberFormat="1" applyFont="1" applyFill="1" applyBorder="1" applyAlignment="1">
      <alignment horizontal="center"/>
    </xf>
    <xf numFmtId="10" fontId="12" fillId="4" borderId="11" xfId="0" applyNumberFormat="1" applyFont="1" applyFill="1" applyBorder="1" applyAlignment="1">
      <alignment horizontal="center"/>
    </xf>
    <xf numFmtId="10" fontId="12" fillId="4" borderId="12" xfId="0" applyNumberFormat="1" applyFont="1" applyFill="1" applyBorder="1" applyAlignment="1">
      <alignment horizontal="center"/>
    </xf>
    <xf numFmtId="9" fontId="8" fillId="0" borderId="1" xfId="0" applyNumberFormat="1" applyFont="1" applyBorder="1"/>
    <xf numFmtId="9" fontId="8" fillId="0" borderId="1" xfId="0" applyNumberFormat="1" applyFont="1" applyBorder="1" applyAlignment="1">
      <alignment horizontal="right"/>
    </xf>
    <xf numFmtId="9" fontId="11" fillId="0" borderId="1" xfId="0" applyNumberFormat="1" applyFont="1" applyBorder="1" applyAlignment="1">
      <alignment horizontal="right"/>
    </xf>
    <xf numFmtId="0" fontId="10" fillId="4" borderId="9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0" fontId="11" fillId="0" borderId="1" xfId="0" applyFont="1" applyBorder="1" applyAlignment="1"/>
    <xf numFmtId="0" fontId="6" fillId="0" borderId="0" xfId="0" applyFont="1"/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/>
    <xf numFmtId="168" fontId="8" fillId="0" borderId="1" xfId="0" applyNumberFormat="1" applyFont="1" applyBorder="1"/>
    <xf numFmtId="168" fontId="8" fillId="0" borderId="1" xfId="0" applyNumberFormat="1" applyFont="1" applyBorder="1" applyAlignment="1"/>
    <xf numFmtId="3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3" xfId="0" applyFont="1" applyBorder="1"/>
    <xf numFmtId="3" fontId="8" fillId="0" borderId="3" xfId="0" applyNumberFormat="1" applyFont="1" applyBorder="1"/>
    <xf numFmtId="168" fontId="8" fillId="0" borderId="3" xfId="0" applyNumberFormat="1" applyFont="1" applyBorder="1"/>
    <xf numFmtId="3" fontId="11" fillId="0" borderId="1" xfId="0" applyNumberFormat="1" applyFont="1" applyBorder="1" applyAlignment="1"/>
    <xf numFmtId="168" fontId="11" fillId="0" borderId="1" xfId="0" applyNumberFormat="1" applyFont="1" applyBorder="1"/>
    <xf numFmtId="0" fontId="6" fillId="0" borderId="0" xfId="0" applyFont="1" applyAlignment="1"/>
    <xf numFmtId="168" fontId="11" fillId="0" borderId="1" xfId="0" applyNumberFormat="1" applyFont="1" applyBorder="1" applyAlignment="1"/>
    <xf numFmtId="0" fontId="13" fillId="0" borderId="1" xfId="0" applyFont="1" applyBorder="1"/>
    <xf numFmtId="0" fontId="13" fillId="0" borderId="14" xfId="0" applyFont="1" applyBorder="1"/>
    <xf numFmtId="0" fontId="13" fillId="0" borderId="1" xfId="0" applyFont="1" applyBorder="1" applyAlignment="1">
      <alignment horizontal="center"/>
    </xf>
    <xf numFmtId="0" fontId="13" fillId="0" borderId="15" xfId="0" applyFont="1" applyBorder="1"/>
    <xf numFmtId="0" fontId="13" fillId="0" borderId="1" xfId="0" applyFont="1" applyBorder="1" applyAlignment="1">
      <alignment horizontal="right"/>
    </xf>
    <xf numFmtId="169" fontId="13" fillId="0" borderId="1" xfId="0" applyNumberFormat="1" applyFont="1" applyBorder="1" applyAlignment="1">
      <alignment horizontal="right"/>
    </xf>
    <xf numFmtId="169" fontId="14" fillId="0" borderId="1" xfId="0" applyNumberFormat="1" applyFont="1" applyBorder="1" applyAlignment="1">
      <alignment horizontal="right"/>
    </xf>
    <xf numFmtId="0" fontId="13" fillId="0" borderId="0" xfId="0" applyFont="1"/>
    <xf numFmtId="169" fontId="14" fillId="0" borderId="1" xfId="0" applyNumberFormat="1" applyFont="1" applyBorder="1"/>
    <xf numFmtId="0" fontId="8" fillId="0" borderId="0" xfId="0" applyFont="1"/>
    <xf numFmtId="3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/>
    <xf numFmtId="3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/>
    <xf numFmtId="0" fontId="9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1" xfId="0" applyFont="1" applyBorder="1" applyAlignment="1"/>
    <xf numFmtId="3" fontId="6" fillId="0" borderId="1" xfId="0" applyNumberFormat="1" applyFont="1" applyBorder="1" applyAlignment="1"/>
    <xf numFmtId="3" fontId="13" fillId="4" borderId="1" xfId="0" applyNumberFormat="1" applyFont="1" applyFill="1" applyBorder="1"/>
    <xf numFmtId="3" fontId="13" fillId="4" borderId="1" xfId="0" applyNumberFormat="1" applyFont="1" applyFill="1" applyBorder="1" applyAlignment="1"/>
    <xf numFmtId="0" fontId="18" fillId="0" borderId="0" xfId="0" applyFont="1" applyAlignment="1">
      <alignment horizontal="left"/>
    </xf>
    <xf numFmtId="0" fontId="18" fillId="4" borderId="18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13" fillId="0" borderId="1" xfId="0" applyFont="1" applyBorder="1" applyAlignment="1"/>
    <xf numFmtId="3" fontId="13" fillId="0" borderId="1" xfId="0" applyNumberFormat="1" applyFont="1" applyBorder="1"/>
    <xf numFmtId="3" fontId="13" fillId="0" borderId="1" xfId="0" applyNumberFormat="1" applyFont="1" applyBorder="1" applyAlignment="1"/>
    <xf numFmtId="0" fontId="19" fillId="0" borderId="1" xfId="0" applyFont="1" applyBorder="1"/>
    <xf numFmtId="3" fontId="19" fillId="0" borderId="1" xfId="0" applyNumberFormat="1" applyFont="1" applyBorder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1" fillId="0" borderId="1" xfId="0" applyFont="1" applyBorder="1" applyAlignment="1"/>
    <xf numFmtId="0" fontId="20" fillId="0" borderId="0" xfId="0" applyFont="1"/>
    <xf numFmtId="3" fontId="6" fillId="0" borderId="0" xfId="0" applyNumberFormat="1" applyFont="1"/>
    <xf numFmtId="0" fontId="22" fillId="0" borderId="0" xfId="0" applyFont="1" applyAlignment="1"/>
    <xf numFmtId="0" fontId="8" fillId="0" borderId="1" xfId="0" applyFont="1" applyFill="1" applyBorder="1" applyAlignment="1"/>
    <xf numFmtId="0" fontId="8" fillId="0" borderId="1" xfId="0" applyFont="1" applyFill="1" applyBorder="1"/>
    <xf numFmtId="0" fontId="11" fillId="0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Alignment="1"/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9" fillId="0" borderId="13" xfId="0" applyFont="1" applyBorder="1"/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ID" b="0" i="0">
                <a:solidFill>
                  <a:srgbClr val="757575"/>
                </a:solidFill>
                <a:latin typeface="+mn-lt"/>
              </a:rPr>
              <a:t>Area, Population Projection, Sex Ratio, and Density by Regency/Municipality in Bali, 2025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'1. Populasi'!$B$3:$B$11</c:f>
              <c:strCache>
                <c:ptCount val="9"/>
                <c:pt idx="0">
                  <c:v>Jembrana</c:v>
                </c:pt>
                <c:pt idx="1">
                  <c:v>Tabanan</c:v>
                </c:pt>
                <c:pt idx="2">
                  <c:v>Badung</c:v>
                </c:pt>
                <c:pt idx="3">
                  <c:v>Gianyar</c:v>
                </c:pt>
                <c:pt idx="4">
                  <c:v>Klungkung</c:v>
                </c:pt>
                <c:pt idx="5">
                  <c:v>Bangli</c:v>
                </c:pt>
                <c:pt idx="6">
                  <c:v>Karangasem</c:v>
                </c:pt>
                <c:pt idx="7">
                  <c:v>Buleleng</c:v>
                </c:pt>
                <c:pt idx="8">
                  <c:v>Kota Denpasar</c:v>
                </c:pt>
              </c:strCache>
            </c:strRef>
          </c:cat>
          <c:val>
            <c:numRef>
              <c:f>'1. Populasi'!$L$3:$L$11</c:f>
              <c:numCache>
                <c:formatCode>_-* #,##0_-;\-* #,##0_-;_-* "-"_-;_-@</c:formatCode>
                <c:ptCount val="9"/>
                <c:pt idx="0">
                  <c:v>327700</c:v>
                </c:pt>
                <c:pt idx="1">
                  <c:v>469100</c:v>
                </c:pt>
                <c:pt idx="2">
                  <c:v>573700</c:v>
                </c:pt>
                <c:pt idx="3">
                  <c:v>530100</c:v>
                </c:pt>
                <c:pt idx="4">
                  <c:v>209900</c:v>
                </c:pt>
                <c:pt idx="5">
                  <c:v>263200</c:v>
                </c:pt>
                <c:pt idx="6">
                  <c:v>504600</c:v>
                </c:pt>
                <c:pt idx="7">
                  <c:v>820500</c:v>
                </c:pt>
                <c:pt idx="8">
                  <c:v>762500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A73-4675-93DA-D4715186A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5967302"/>
        <c:axId val="414084018"/>
      </c:barChart>
      <c:catAx>
        <c:axId val="112596730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ID"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14084018"/>
        <c:crosses val="autoZero"/>
        <c:auto val="1"/>
        <c:lblAlgn val="ctr"/>
        <c:lblOffset val="100"/>
        <c:noMultiLvlLbl val="1"/>
      </c:catAx>
      <c:valAx>
        <c:axId val="41408401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ID" b="0" i="0">
                    <a:solidFill>
                      <a:srgbClr val="000000"/>
                    </a:solidFill>
                    <a:latin typeface="+mn-lt"/>
                  </a:rPr>
                  <a:t>Population</a:t>
                </a:r>
              </a:p>
            </c:rich>
          </c:tx>
          <c:overlay val="0"/>
        </c:title>
        <c:numFmt formatCode="_-* #,##0_-;\-* #,##0_-;_-* &quot;-&quot;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25967302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lang="en-ID" b="1" i="0">
                <a:solidFill>
                  <a:srgbClr val="000000"/>
                </a:solidFill>
                <a:latin typeface="+mn-lt"/>
              </a:rPr>
              <a:t>Proyeksi Penduduk Menurut Kabupaten/Kota di Provinsi Bali, 2025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BF27-4ABC-9277-5174A5124340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BF27-4ABC-9277-5174A5124340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BF27-4ABC-9277-5174A5124340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BF27-4ABC-9277-5174A5124340}"/>
              </c:ext>
            </c:extLst>
          </c:dPt>
          <c:dPt>
            <c:idx val="4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9-BF27-4ABC-9277-5174A5124340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BF27-4ABC-9277-5174A5124340}"/>
              </c:ext>
            </c:extLst>
          </c:dPt>
          <c:dPt>
            <c:idx val="6"/>
            <c:bubble3D val="0"/>
            <c:spPr>
              <a:solidFill>
                <a:srgbClr val="8CB9E2"/>
              </a:solidFill>
            </c:spPr>
            <c:extLst>
              <c:ext xmlns:c16="http://schemas.microsoft.com/office/drawing/2014/chart" uri="{C3380CC4-5D6E-409C-BE32-E72D297353CC}">
                <c16:uniqueId val="{0000000D-BF27-4ABC-9277-5174A5124340}"/>
              </c:ext>
            </c:extLst>
          </c:dPt>
          <c:dPt>
            <c:idx val="7"/>
            <c:bubble3D val="0"/>
            <c:spPr>
              <a:solidFill>
                <a:srgbClr val="F2A46F"/>
              </a:solidFill>
            </c:spPr>
            <c:extLst>
              <c:ext xmlns:c16="http://schemas.microsoft.com/office/drawing/2014/chart" uri="{C3380CC4-5D6E-409C-BE32-E72D297353CC}">
                <c16:uniqueId val="{0000000F-BF27-4ABC-9277-5174A5124340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</c:spPr>
            <c:extLst>
              <c:ext xmlns:c16="http://schemas.microsoft.com/office/drawing/2014/chart" uri="{C3380CC4-5D6E-409C-BE32-E72D297353CC}">
                <c16:uniqueId val="{00000011-BF27-4ABC-9277-5174A512434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 Populasi'!$B$3:$B$11</c:f>
              <c:strCache>
                <c:ptCount val="9"/>
                <c:pt idx="0">
                  <c:v>Jembrana</c:v>
                </c:pt>
                <c:pt idx="1">
                  <c:v>Tabanan</c:v>
                </c:pt>
                <c:pt idx="2">
                  <c:v>Badung</c:v>
                </c:pt>
                <c:pt idx="3">
                  <c:v>Gianyar</c:v>
                </c:pt>
                <c:pt idx="4">
                  <c:v>Klungkung</c:v>
                </c:pt>
                <c:pt idx="5">
                  <c:v>Bangli</c:v>
                </c:pt>
                <c:pt idx="6">
                  <c:v>Karangasem</c:v>
                </c:pt>
                <c:pt idx="7">
                  <c:v>Buleleng</c:v>
                </c:pt>
                <c:pt idx="8">
                  <c:v>Kota Denpasar</c:v>
                </c:pt>
              </c:strCache>
            </c:strRef>
          </c:cat>
          <c:val>
            <c:numRef>
              <c:f>'1. Populasi'!$O$3:$O$11</c:f>
              <c:numCache>
                <c:formatCode>_(* #,##0_);_(* \(#,##0\);_(* "-"??_);_(@_)</c:formatCode>
                <c:ptCount val="9"/>
                <c:pt idx="0">
                  <c:v>327700</c:v>
                </c:pt>
                <c:pt idx="1">
                  <c:v>469100</c:v>
                </c:pt>
                <c:pt idx="2">
                  <c:v>573700</c:v>
                </c:pt>
                <c:pt idx="3">
                  <c:v>530100</c:v>
                </c:pt>
                <c:pt idx="4">
                  <c:v>209900</c:v>
                </c:pt>
                <c:pt idx="5">
                  <c:v>263200</c:v>
                </c:pt>
                <c:pt idx="6">
                  <c:v>504600</c:v>
                </c:pt>
                <c:pt idx="7">
                  <c:v>820500</c:v>
                </c:pt>
                <c:pt idx="8">
                  <c:v>762500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F27-4ABC-9277-5174A512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ID" b="0" i="0">
                <a:solidFill>
                  <a:srgbClr val="757575"/>
                </a:solidFill>
                <a:latin typeface="+mn-lt"/>
              </a:rPr>
              <a:t>Regency Minimum Wage by Regency/Municipality in Bali, 2025 (Rupiah)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'2. UMR'!$B$3:$B$11</c:f>
              <c:strCache>
                <c:ptCount val="9"/>
                <c:pt idx="0">
                  <c:v>Jembrana</c:v>
                </c:pt>
                <c:pt idx="1">
                  <c:v>Tabanan</c:v>
                </c:pt>
                <c:pt idx="2">
                  <c:v>Badung</c:v>
                </c:pt>
                <c:pt idx="3">
                  <c:v>Gianyar</c:v>
                </c:pt>
                <c:pt idx="4">
                  <c:v>Klungkung</c:v>
                </c:pt>
                <c:pt idx="5">
                  <c:v>Bangli</c:v>
                </c:pt>
                <c:pt idx="6">
                  <c:v>Karangasem</c:v>
                </c:pt>
                <c:pt idx="7">
                  <c:v>Buleleng</c:v>
                </c:pt>
                <c:pt idx="8">
                  <c:v>Kota Denpasar</c:v>
                </c:pt>
              </c:strCache>
            </c:strRef>
          </c:cat>
          <c:val>
            <c:numRef>
              <c:f>'2. UMR'!$H$3:$H$11</c:f>
              <c:numCache>
                <c:formatCode>_-* #,##0_-;\-* #,##0_-;_-* "-"_-;_-@</c:formatCode>
                <c:ptCount val="9"/>
                <c:pt idx="0">
                  <c:v>2996561</c:v>
                </c:pt>
                <c:pt idx="1">
                  <c:v>3102520</c:v>
                </c:pt>
                <c:pt idx="2">
                  <c:v>3534338</c:v>
                </c:pt>
                <c:pt idx="3">
                  <c:v>3119080</c:v>
                </c:pt>
                <c:pt idx="4">
                  <c:v>2996561</c:v>
                </c:pt>
                <c:pt idx="5">
                  <c:v>2996561</c:v>
                </c:pt>
                <c:pt idx="6">
                  <c:v>2996561</c:v>
                </c:pt>
                <c:pt idx="7">
                  <c:v>2996561</c:v>
                </c:pt>
                <c:pt idx="8">
                  <c:v>3298116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E06-45EB-8EB5-262F1C1B1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8734859"/>
        <c:axId val="177425414"/>
      </c:barChart>
      <c:catAx>
        <c:axId val="210873485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ID"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7425414"/>
        <c:crosses val="autoZero"/>
        <c:auto val="1"/>
        <c:lblAlgn val="ctr"/>
        <c:lblOffset val="100"/>
        <c:noMultiLvlLbl val="1"/>
      </c:catAx>
      <c:valAx>
        <c:axId val="17742541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ID"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_-* #,##0_-;\-* #,##0_-;_-* &quot;-&quot;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08734859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666666"/>
                </a:solidFill>
                <a:latin typeface="+mn-lt"/>
              </a:defRPr>
            </a:pPr>
            <a:r>
              <a:rPr lang="en-ID" b="0">
                <a:solidFill>
                  <a:srgbClr val="666666"/>
                </a:solidFill>
                <a:latin typeface="+mn-lt"/>
              </a:rPr>
              <a:t>Regency Minimum Wage by Regency/Municipality in Bali, 2026 (Rupiah)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'2. UMR'!$B$3:$B$11</c:f>
              <c:strCache>
                <c:ptCount val="9"/>
                <c:pt idx="0">
                  <c:v>Jembrana</c:v>
                </c:pt>
                <c:pt idx="1">
                  <c:v>Tabanan</c:v>
                </c:pt>
                <c:pt idx="2">
                  <c:v>Badung</c:v>
                </c:pt>
                <c:pt idx="3">
                  <c:v>Gianyar</c:v>
                </c:pt>
                <c:pt idx="4">
                  <c:v>Klungkung</c:v>
                </c:pt>
                <c:pt idx="5">
                  <c:v>Bangli</c:v>
                </c:pt>
                <c:pt idx="6">
                  <c:v>Karangasem</c:v>
                </c:pt>
                <c:pt idx="7">
                  <c:v>Buleleng</c:v>
                </c:pt>
                <c:pt idx="8">
                  <c:v>Kota Denpasar</c:v>
                </c:pt>
              </c:strCache>
            </c:strRef>
          </c:cat>
          <c:val>
            <c:numRef>
              <c:f>'2. UMR'!$I$3:$I$11</c:f>
              <c:numCache>
                <c:formatCode>_-* #,##0_-;\-* #,##0_-;_-* "-"_-;_-@</c:formatCode>
                <c:ptCount val="9"/>
                <c:pt idx="0">
                  <c:v>3207459</c:v>
                </c:pt>
                <c:pt idx="1">
                  <c:v>3287678</c:v>
                </c:pt>
                <c:pt idx="2">
                  <c:v>3791002</c:v>
                </c:pt>
                <c:pt idx="3">
                  <c:v>3316798</c:v>
                </c:pt>
                <c:pt idx="4">
                  <c:v>3207459</c:v>
                </c:pt>
                <c:pt idx="5">
                  <c:v>3207459</c:v>
                </c:pt>
                <c:pt idx="6">
                  <c:v>3207459</c:v>
                </c:pt>
                <c:pt idx="7">
                  <c:v>3207459</c:v>
                </c:pt>
                <c:pt idx="8">
                  <c:v>3499878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4C8-4F01-B9D3-3C9E58CE9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496377"/>
        <c:axId val="961266865"/>
      </c:barChart>
      <c:catAx>
        <c:axId val="105949637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lang="en-ID" b="0">
                    <a:solidFill>
                      <a:srgbClr val="666666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61266865"/>
        <c:crosses val="autoZero"/>
        <c:auto val="1"/>
        <c:lblAlgn val="ctr"/>
        <c:lblOffset val="100"/>
        <c:noMultiLvlLbl val="1"/>
      </c:catAx>
      <c:valAx>
        <c:axId val="96126686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lang="en-ID" b="0">
                    <a:solidFill>
                      <a:srgbClr val="666666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_-* #,##0_-;\-* #,##0_-;_-* &quot;-&quot;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059496377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ID" b="0" i="0">
                <a:solidFill>
                  <a:srgbClr val="757575"/>
                </a:solidFill>
                <a:latin typeface="+mn-lt"/>
              </a:rPr>
              <a:t>Jumlah Wisatawan Berdasarkan Negara Asal Tahun 2024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B364-414A-8077-60BDC7535C09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B364-414A-8077-60BDC7535C09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B364-414A-8077-60BDC7535C09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B364-414A-8077-60BDC7535C09}"/>
              </c:ext>
            </c:extLst>
          </c:dPt>
          <c:dPt>
            <c:idx val="4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9-B364-414A-8077-60BDC7535C09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B364-414A-8077-60BDC7535C09}"/>
              </c:ext>
            </c:extLst>
          </c:dPt>
          <c:dPt>
            <c:idx val="6"/>
            <c:bubble3D val="0"/>
            <c:spPr>
              <a:solidFill>
                <a:srgbClr val="8CB9E2"/>
              </a:solidFill>
            </c:spPr>
            <c:extLst>
              <c:ext xmlns:c16="http://schemas.microsoft.com/office/drawing/2014/chart" uri="{C3380CC4-5D6E-409C-BE32-E72D297353CC}">
                <c16:uniqueId val="{0000000D-B364-414A-8077-60BDC7535C09}"/>
              </c:ext>
            </c:extLst>
          </c:dPt>
          <c:dPt>
            <c:idx val="7"/>
            <c:bubble3D val="0"/>
            <c:spPr>
              <a:solidFill>
                <a:srgbClr val="F2A46F"/>
              </a:solidFill>
            </c:spPr>
            <c:extLst>
              <c:ext xmlns:c16="http://schemas.microsoft.com/office/drawing/2014/chart" uri="{C3380CC4-5D6E-409C-BE32-E72D297353CC}">
                <c16:uniqueId val="{0000000F-B364-414A-8077-60BDC7535C09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</c:spPr>
            <c:extLst>
              <c:ext xmlns:c16="http://schemas.microsoft.com/office/drawing/2014/chart" uri="{C3380CC4-5D6E-409C-BE32-E72D297353CC}">
                <c16:uniqueId val="{00000011-B364-414A-8077-60BDC7535C09}"/>
              </c:ext>
            </c:extLst>
          </c:dPt>
          <c:dPt>
            <c:idx val="9"/>
            <c:bubble3D val="0"/>
            <c:spPr>
              <a:solidFill>
                <a:srgbClr val="FFD34D"/>
              </a:solidFill>
            </c:spPr>
            <c:extLst>
              <c:ext xmlns:c16="http://schemas.microsoft.com/office/drawing/2014/chart" uri="{C3380CC4-5D6E-409C-BE32-E72D297353CC}">
                <c16:uniqueId val="{00000013-B364-414A-8077-60BDC7535C09}"/>
              </c:ext>
            </c:extLst>
          </c:dPt>
          <c:dPt>
            <c:idx val="10"/>
            <c:bubble3D val="0"/>
            <c:spPr>
              <a:solidFill>
                <a:srgbClr val="7C9CD6"/>
              </a:solidFill>
            </c:spPr>
            <c:extLst>
              <c:ext xmlns:c16="http://schemas.microsoft.com/office/drawing/2014/chart" uri="{C3380CC4-5D6E-409C-BE32-E72D297353CC}">
                <c16:uniqueId val="{00000015-B364-414A-8077-60BDC7535C09}"/>
              </c:ext>
            </c:extLst>
          </c:dPt>
          <c:dPt>
            <c:idx val="11"/>
            <c:bubble3D val="0"/>
            <c:spPr>
              <a:solidFill>
                <a:srgbClr val="9BC67E"/>
              </a:solidFill>
            </c:spPr>
            <c:extLst>
              <c:ext xmlns:c16="http://schemas.microsoft.com/office/drawing/2014/chart" uri="{C3380CC4-5D6E-409C-BE32-E72D297353CC}">
                <c16:uniqueId val="{00000017-B364-414A-8077-60BDC7535C09}"/>
              </c:ext>
            </c:extLst>
          </c:dPt>
          <c:dPt>
            <c:idx val="12"/>
            <c:bubble3D val="0"/>
            <c:spPr>
              <a:solidFill>
                <a:srgbClr val="BDD7EE"/>
              </a:solidFill>
            </c:spPr>
            <c:extLst>
              <c:ext xmlns:c16="http://schemas.microsoft.com/office/drawing/2014/chart" uri="{C3380CC4-5D6E-409C-BE32-E72D297353CC}">
                <c16:uniqueId val="{00000019-B364-414A-8077-60BDC7535C09}"/>
              </c:ext>
            </c:extLst>
          </c:dPt>
          <c:dPt>
            <c:idx val="13"/>
            <c:bubble3D val="0"/>
            <c:spPr>
              <a:solidFill>
                <a:srgbClr val="F8CBAD"/>
              </a:solidFill>
            </c:spPr>
            <c:extLst>
              <c:ext xmlns:c16="http://schemas.microsoft.com/office/drawing/2014/chart" uri="{C3380CC4-5D6E-409C-BE32-E72D297353CC}">
                <c16:uniqueId val="{0000001B-B364-414A-8077-60BDC7535C09}"/>
              </c:ext>
            </c:extLst>
          </c:dPt>
          <c:dPt>
            <c:idx val="14"/>
            <c:bubble3D val="0"/>
            <c:spPr>
              <a:solidFill>
                <a:srgbClr val="DBDBDB"/>
              </a:solidFill>
            </c:spPr>
            <c:extLst>
              <c:ext xmlns:c16="http://schemas.microsoft.com/office/drawing/2014/chart" uri="{C3380CC4-5D6E-409C-BE32-E72D297353CC}">
                <c16:uniqueId val="{0000001D-B364-414A-8077-60BDC7535C09}"/>
              </c:ext>
            </c:extLst>
          </c:dPt>
          <c:dPt>
            <c:idx val="15"/>
            <c:bubble3D val="0"/>
            <c:spPr>
              <a:solidFill>
                <a:srgbClr val="FFE699"/>
              </a:solidFill>
            </c:spPr>
            <c:extLst>
              <c:ext xmlns:c16="http://schemas.microsoft.com/office/drawing/2014/chart" uri="{C3380CC4-5D6E-409C-BE32-E72D297353CC}">
                <c16:uniqueId val="{0000001F-B364-414A-8077-60BDC7535C09}"/>
              </c:ext>
            </c:extLst>
          </c:dPt>
          <c:dPt>
            <c:idx val="16"/>
            <c:bubble3D val="0"/>
            <c:spPr>
              <a:solidFill>
                <a:srgbClr val="B4C7E7"/>
              </a:solidFill>
            </c:spPr>
            <c:extLst>
              <c:ext xmlns:c16="http://schemas.microsoft.com/office/drawing/2014/chart" uri="{C3380CC4-5D6E-409C-BE32-E72D297353CC}">
                <c16:uniqueId val="{00000021-B364-414A-8077-60BDC7535C09}"/>
              </c:ext>
            </c:extLst>
          </c:dPt>
          <c:dPt>
            <c:idx val="17"/>
            <c:bubble3D val="0"/>
            <c:spPr>
              <a:solidFill>
                <a:srgbClr val="C6DEB5"/>
              </a:solidFill>
            </c:spPr>
            <c:extLst>
              <c:ext xmlns:c16="http://schemas.microsoft.com/office/drawing/2014/chart" uri="{C3380CC4-5D6E-409C-BE32-E72D297353CC}">
                <c16:uniqueId val="{00000023-B364-414A-8077-60BDC7535C09}"/>
              </c:ext>
            </c:extLst>
          </c:dPt>
          <c:cat>
            <c:strRef>
              <c:f>'6. Tourism'!$A$39:$A$56</c:f>
              <c:strCache>
                <c:ptCount val="18"/>
                <c:pt idx="0">
                  <c:v>Australia</c:v>
                </c:pt>
                <c:pt idx="1">
                  <c:v>India</c:v>
                </c:pt>
                <c:pt idx="2">
                  <c:v>Singapura </c:v>
                </c:pt>
                <c:pt idx="3">
                  <c:v>Inggris</c:v>
                </c:pt>
                <c:pt idx="4">
                  <c:v>Amerika Serikat</c:v>
                </c:pt>
                <c:pt idx="5">
                  <c:v>Perancis</c:v>
                </c:pt>
                <c:pt idx="6">
                  <c:v>Jerman</c:v>
                </c:pt>
                <c:pt idx="7">
                  <c:v>Malaysia</c:v>
                </c:pt>
                <c:pt idx="8">
                  <c:v>Korea Selatan</c:v>
                </c:pt>
                <c:pt idx="9">
                  <c:v>Rusia </c:v>
                </c:pt>
                <c:pt idx="10">
                  <c:v>Belanda</c:v>
                </c:pt>
                <c:pt idx="11">
                  <c:v>Selandia Baru</c:v>
                </c:pt>
                <c:pt idx="12">
                  <c:v>Tiongkok</c:v>
                </c:pt>
                <c:pt idx="13">
                  <c:v>Filipina</c:v>
                </c:pt>
                <c:pt idx="14">
                  <c:v>Kanada</c:v>
                </c:pt>
                <c:pt idx="15">
                  <c:v>Jepang</c:v>
                </c:pt>
                <c:pt idx="16">
                  <c:v>Thailand</c:v>
                </c:pt>
                <c:pt idx="17">
                  <c:v>Lain-lain</c:v>
                </c:pt>
              </c:strCache>
            </c:strRef>
          </c:cat>
          <c:val>
            <c:numRef>
              <c:f>'6. Tourism'!$G$39:$G$56</c:f>
              <c:numCache>
                <c:formatCode>#,##0</c:formatCode>
                <c:ptCount val="18"/>
                <c:pt idx="0">
                  <c:v>1544141</c:v>
                </c:pt>
                <c:pt idx="1">
                  <c:v>550379</c:v>
                </c:pt>
                <c:pt idx="2">
                  <c:v>218926</c:v>
                </c:pt>
                <c:pt idx="3">
                  <c:v>295326</c:v>
                </c:pt>
                <c:pt idx="4">
                  <c:v>261832</c:v>
                </c:pt>
                <c:pt idx="5">
                  <c:v>257495</c:v>
                </c:pt>
                <c:pt idx="6">
                  <c:v>204640</c:v>
                </c:pt>
                <c:pt idx="7">
                  <c:v>246145</c:v>
                </c:pt>
                <c:pt idx="8">
                  <c:v>294024</c:v>
                </c:pt>
                <c:pt idx="9">
                  <c:v>162097</c:v>
                </c:pt>
                <c:pt idx="10">
                  <c:v>138099</c:v>
                </c:pt>
                <c:pt idx="11">
                  <c:v>145562</c:v>
                </c:pt>
                <c:pt idx="12">
                  <c:v>448446</c:v>
                </c:pt>
                <c:pt idx="13">
                  <c:v>103665</c:v>
                </c:pt>
                <c:pt idx="14">
                  <c:v>61959</c:v>
                </c:pt>
                <c:pt idx="15">
                  <c:v>176856</c:v>
                </c:pt>
                <c:pt idx="16">
                  <c:v>37354</c:v>
                </c:pt>
                <c:pt idx="17">
                  <c:v>1186414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364-414A-8077-60BDC7535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chemeClr val="dk1"/>
                </a:solidFill>
                <a:latin typeface="Arial"/>
              </a:defRPr>
            </a:pPr>
            <a:r>
              <a:rPr lang="en-ID" sz="1400" b="1" i="0">
                <a:solidFill>
                  <a:schemeClr val="dk1"/>
                </a:solidFill>
                <a:latin typeface="Arial"/>
              </a:rPr>
              <a:t>Jumlah Wisatawan Mancanegara di Provinsi Bali, 2016 - 2025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5B9BD5">
                  <a:alpha val="100000"/>
                </a:srgbClr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5B9BD5">
                  <a:alpha val="100000"/>
                </a:srgbClr>
              </a:solidFill>
              <a:ln cmpd="sng">
                <a:solidFill>
                  <a:srgbClr val="5B9BD5">
                    <a:alpha val="100000"/>
                  </a:srgb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'6. Tourism'!$B$7:$B$16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'6. Tourism'!$O$7:$O$16</c:f>
              <c:numCache>
                <c:formatCode>#,##0;\(#,##0\)</c:formatCode>
                <c:ptCount val="10"/>
                <c:pt idx="0">
                  <c:v>4927937</c:v>
                </c:pt>
                <c:pt idx="1">
                  <c:v>5697739</c:v>
                </c:pt>
                <c:pt idx="2">
                  <c:v>6070473</c:v>
                </c:pt>
                <c:pt idx="3">
                  <c:v>6275210</c:v>
                </c:pt>
                <c:pt idx="4">
                  <c:v>1069473</c:v>
                </c:pt>
                <c:pt idx="5">
                  <c:v>51</c:v>
                </c:pt>
                <c:pt idx="6">
                  <c:v>2155747</c:v>
                </c:pt>
                <c:pt idx="7">
                  <c:v>5273258</c:v>
                </c:pt>
                <c:pt idx="8" formatCode="#,##0">
                  <c:v>6333360</c:v>
                </c:pt>
                <c:pt idx="9" formatCode="#,##0">
                  <c:v>6948754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0D-408F-A0E4-6247C092A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700844"/>
        <c:axId val="1097295990"/>
      </c:lineChart>
      <c:catAx>
        <c:axId val="10297008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97295990"/>
        <c:crosses val="autoZero"/>
        <c:auto val="1"/>
        <c:lblAlgn val="ctr"/>
        <c:lblOffset val="100"/>
        <c:noMultiLvlLbl val="1"/>
      </c:catAx>
      <c:valAx>
        <c:axId val="10972959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overlay val="0"/>
        </c:title>
        <c:numFmt formatCode="#,##0;\(#,##0\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2970084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17</xdr:row>
      <xdr:rowOff>152400</xdr:rowOff>
    </xdr:from>
    <xdr:ext cx="5715000" cy="3533775"/>
    <xdr:graphicFrame macro="">
      <xdr:nvGraphicFramePr>
        <xdr:cNvPr id="1009026964" name="Chart 1" title="Chart">
          <a:extLst>
            <a:ext uri="{FF2B5EF4-FFF2-40B4-BE49-F238E27FC236}">
              <a16:creationId xmlns:a16="http://schemas.microsoft.com/office/drawing/2014/main" id="{00000000-0008-0000-0000-0000948724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447675</xdr:colOff>
      <xdr:row>17</xdr:row>
      <xdr:rowOff>152400</xdr:rowOff>
    </xdr:from>
    <xdr:ext cx="5715000" cy="3533775"/>
    <xdr:graphicFrame macro="">
      <xdr:nvGraphicFramePr>
        <xdr:cNvPr id="203556556" name="Chart 2" title="Chart">
          <a:extLst>
            <a:ext uri="{FF2B5EF4-FFF2-40B4-BE49-F238E27FC236}">
              <a16:creationId xmlns:a16="http://schemas.microsoft.com/office/drawing/2014/main" id="{00000000-0008-0000-0000-0000CC0622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190500</xdr:colOff>
      <xdr:row>13</xdr:row>
      <xdr:rowOff>95250</xdr:rowOff>
    </xdr:from>
    <xdr:ext cx="5715000" cy="3533775"/>
    <xdr:graphicFrame macro="">
      <xdr:nvGraphicFramePr>
        <xdr:cNvPr id="743127238" name="Chart 3" title="Diagram">
          <a:extLst>
            <a:ext uri="{FF2B5EF4-FFF2-40B4-BE49-F238E27FC236}">
              <a16:creationId xmlns:a16="http://schemas.microsoft.com/office/drawing/2014/main" id="{00000000-0008-0000-0100-0000C6384B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647700</xdr:colOff>
      <xdr:row>13</xdr:row>
      <xdr:rowOff>95250</xdr:rowOff>
    </xdr:from>
    <xdr:ext cx="5715000" cy="3533775"/>
    <xdr:graphicFrame macro="">
      <xdr:nvGraphicFramePr>
        <xdr:cNvPr id="1931036979" name="Chart 4" title="Chart">
          <a:extLst>
            <a:ext uri="{FF2B5EF4-FFF2-40B4-BE49-F238E27FC236}">
              <a16:creationId xmlns:a16="http://schemas.microsoft.com/office/drawing/2014/main" id="{00000000-0008-0000-0100-0000334919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571500</xdr:colOff>
      <xdr:row>23</xdr:row>
      <xdr:rowOff>190500</xdr:rowOff>
    </xdr:from>
    <xdr:ext cx="8705850" cy="3533775"/>
    <xdr:pic>
      <xdr:nvPicPr>
        <xdr:cNvPr id="1574792933" name="Chart5" title="Diagram">
          <a:extLst>
            <a:ext uri="{FF2B5EF4-FFF2-40B4-BE49-F238E27FC236}">
              <a16:creationId xmlns:a16="http://schemas.microsoft.com/office/drawing/2014/main" id="{00000000-0008-0000-0200-0000E56EDD5D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432954</xdr:colOff>
      <xdr:row>3</xdr:row>
      <xdr:rowOff>1</xdr:rowOff>
    </xdr:from>
    <xdr:to>
      <xdr:col>12</xdr:col>
      <xdr:colOff>381000</xdr:colOff>
      <xdr:row>18</xdr:row>
      <xdr:rowOff>54907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BC3BD3-CEE9-2CA5-8DF5-E1D2CE26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7818" y="571501"/>
          <a:ext cx="4658591" cy="29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242454</xdr:colOff>
      <xdr:row>18</xdr:row>
      <xdr:rowOff>173182</xdr:rowOff>
    </xdr:from>
    <xdr:to>
      <xdr:col>18</xdr:col>
      <xdr:colOff>561926</xdr:colOff>
      <xdr:row>32</xdr:row>
      <xdr:rowOff>86591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52314D-3B5A-E88E-4AA7-A9C2C654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227" y="3602182"/>
          <a:ext cx="5030017" cy="2701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7</xdr:row>
      <xdr:rowOff>47625</xdr:rowOff>
    </xdr:from>
    <xdr:ext cx="7715250" cy="4067175"/>
    <xdr:pic>
      <xdr:nvPicPr>
        <xdr:cNvPr id="1398486755" name="Chart8" title="Diagram">
          <a:extLst>
            <a:ext uri="{FF2B5EF4-FFF2-40B4-BE49-F238E27FC236}">
              <a16:creationId xmlns:a16="http://schemas.microsoft.com/office/drawing/2014/main" id="{00000000-0008-0000-0500-0000E3365B53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76200</xdr:colOff>
      <xdr:row>69</xdr:row>
      <xdr:rowOff>133350</xdr:rowOff>
    </xdr:from>
    <xdr:ext cx="5772150" cy="4619625"/>
    <xdr:graphicFrame macro="">
      <xdr:nvGraphicFramePr>
        <xdr:cNvPr id="1156813111" name="Chart 9" title="Diagram">
          <a:extLst>
            <a:ext uri="{FF2B5EF4-FFF2-40B4-BE49-F238E27FC236}">
              <a16:creationId xmlns:a16="http://schemas.microsoft.com/office/drawing/2014/main" id="{00000000-0008-0000-0600-00003791F3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371475</xdr:colOff>
      <xdr:row>36</xdr:row>
      <xdr:rowOff>19050</xdr:rowOff>
    </xdr:from>
    <xdr:ext cx="5667375" cy="3533775"/>
    <xdr:graphicFrame macro="">
      <xdr:nvGraphicFramePr>
        <xdr:cNvPr id="456342309" name="Chart 10" title="Chart">
          <a:extLst>
            <a:ext uri="{FF2B5EF4-FFF2-40B4-BE49-F238E27FC236}">
              <a16:creationId xmlns:a16="http://schemas.microsoft.com/office/drawing/2014/main" id="{00000000-0008-0000-0600-0000253B3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ali.bps.go.id/id/statistics-table/3/V1ZSbFRUY3lTbFpEYTNsVWNGcDZjek53YkhsNFFUMDkjMw==/penduduk--laju-pertumbuhan-penduduk--distribusi-persentase-penduduk-kepadatan-penduduk--rasio-jenis-kelamin-penduduk-menurut-kabupaten-kota-di-provinsi-bali--2024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bali.bps.go.id/id/statistics-table/1/MTkzIzE=/-banyaknya-wisatawan-mancanegara-yang-datang-langsung-ke-bali-menurut-kebangsaan-2019-2024.html" TargetMode="External"/><Relationship Id="rId2" Type="http://schemas.openxmlformats.org/officeDocument/2006/relationships/hyperlink" Target="https://bali.bps.go.id/id/statistics-table/2/MTA2IzI=/banyaknya-wisatawan-mancanegara-bulanan-ke-bali-menurut-pintu-masuk.html" TargetMode="External"/><Relationship Id="rId1" Type="http://schemas.openxmlformats.org/officeDocument/2006/relationships/hyperlink" Target="https://bali.bps.go.id/id/statistics-table/2/MTA2IzI=/banyaknya-wisatawan-mancanegara-bulanan-ke-bali-menurut-pintu-masuk.html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zoomScale="70" zoomScaleNormal="70" workbookViewId="0">
      <pane xSplit="2" topLeftCell="C1" activePane="topRight" state="frozen"/>
      <selection pane="topRight" activeCell="D18" sqref="D18"/>
    </sheetView>
  </sheetViews>
  <sheetFormatPr defaultColWidth="14.3984375" defaultRowHeight="15" customHeight="1"/>
  <cols>
    <col min="1" max="1" width="4.73046875" customWidth="1"/>
    <col min="2" max="2" width="20.265625" customWidth="1"/>
    <col min="3" max="12" width="13.86328125" customWidth="1"/>
    <col min="13" max="17" width="14.1328125" customWidth="1"/>
    <col min="18" max="18" width="21" customWidth="1"/>
    <col min="19" max="31" width="8.73046875" customWidth="1"/>
  </cols>
  <sheetData>
    <row r="1" spans="1:31" ht="15" customHeight="1">
      <c r="A1" s="1"/>
      <c r="B1" s="2"/>
      <c r="C1" s="117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9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75" customHeight="1">
      <c r="A2" s="1" t="s">
        <v>1</v>
      </c>
      <c r="B2" s="2" t="s">
        <v>2</v>
      </c>
      <c r="C2" s="4">
        <v>2016</v>
      </c>
      <c r="D2" s="4">
        <v>2017</v>
      </c>
      <c r="E2" s="4" t="s">
        <v>3</v>
      </c>
      <c r="F2" s="4" t="s">
        <v>4</v>
      </c>
      <c r="G2" s="4" t="s">
        <v>5</v>
      </c>
      <c r="H2" s="4">
        <v>2021</v>
      </c>
      <c r="I2" s="4">
        <v>2022</v>
      </c>
      <c r="J2" s="4">
        <v>2023</v>
      </c>
      <c r="K2" s="4">
        <v>2024</v>
      </c>
      <c r="L2" s="5">
        <v>2025</v>
      </c>
      <c r="M2" s="6" t="s">
        <v>6</v>
      </c>
      <c r="N2" s="6" t="s">
        <v>7</v>
      </c>
      <c r="O2" s="6" t="s">
        <v>8</v>
      </c>
      <c r="P2" s="6" t="s">
        <v>9</v>
      </c>
      <c r="Q2" s="6" t="s">
        <v>10</v>
      </c>
      <c r="R2" s="6" t="s">
        <v>11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2.75" customHeight="1">
      <c r="A3" s="1">
        <v>1</v>
      </c>
      <c r="B3" s="2" t="s">
        <v>12</v>
      </c>
      <c r="C3" s="7">
        <v>273300</v>
      </c>
      <c r="D3" s="7">
        <v>274900</v>
      </c>
      <c r="E3" s="7">
        <v>276600</v>
      </c>
      <c r="F3" s="7">
        <v>278100</v>
      </c>
      <c r="G3" s="8">
        <v>317100</v>
      </c>
      <c r="H3" s="7">
        <v>321900</v>
      </c>
      <c r="I3" s="7">
        <v>327900</v>
      </c>
      <c r="J3" s="7">
        <v>323500</v>
      </c>
      <c r="K3" s="7">
        <v>325600</v>
      </c>
      <c r="L3" s="9">
        <v>327700</v>
      </c>
      <c r="M3" s="10">
        <v>847.52</v>
      </c>
      <c r="N3" s="11">
        <f t="shared" ref="N3:N12" si="0">M3/$M$12</f>
        <v>0.15180831227173316</v>
      </c>
      <c r="O3" s="12">
        <f t="shared" ref="O3:O12" si="1">L3</f>
        <v>327700</v>
      </c>
      <c r="P3" s="11">
        <f t="shared" ref="P3:P12" si="2">O3/$O$12</f>
        <v>7.3453925985699234E-2</v>
      </c>
      <c r="Q3" s="13">
        <v>100.28</v>
      </c>
      <c r="R3" s="14">
        <f t="shared" ref="R3:R12" si="3">O3/M3</f>
        <v>386.65754200490846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2.75" customHeight="1">
      <c r="A4" s="1">
        <v>2</v>
      </c>
      <c r="B4" s="2" t="s">
        <v>13</v>
      </c>
      <c r="C4" s="7">
        <v>438500</v>
      </c>
      <c r="D4" s="7">
        <v>441000</v>
      </c>
      <c r="E4" s="7">
        <v>443500</v>
      </c>
      <c r="F4" s="7">
        <v>445700</v>
      </c>
      <c r="G4" s="8">
        <v>461600</v>
      </c>
      <c r="H4" s="7">
        <v>465300</v>
      </c>
      <c r="I4" s="7">
        <v>469300</v>
      </c>
      <c r="J4" s="7">
        <v>466100</v>
      </c>
      <c r="K4" s="7">
        <v>467700</v>
      </c>
      <c r="L4" s="9">
        <v>469100</v>
      </c>
      <c r="M4" s="10">
        <v>848.54</v>
      </c>
      <c r="N4" s="11">
        <f t="shared" si="0"/>
        <v>0.15199101530943984</v>
      </c>
      <c r="O4" s="12">
        <f t="shared" si="1"/>
        <v>469100</v>
      </c>
      <c r="P4" s="11">
        <f t="shared" si="2"/>
        <v>0.10514872346625423</v>
      </c>
      <c r="Q4" s="13">
        <v>98.75</v>
      </c>
      <c r="R4" s="14">
        <f t="shared" si="3"/>
        <v>552.8319230678577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2.75" customHeight="1">
      <c r="A5" s="1">
        <v>3</v>
      </c>
      <c r="B5" s="2" t="s">
        <v>14</v>
      </c>
      <c r="C5" s="7">
        <v>630000</v>
      </c>
      <c r="D5" s="7">
        <v>643500</v>
      </c>
      <c r="E5" s="7">
        <v>656900</v>
      </c>
      <c r="F5" s="7">
        <v>670200</v>
      </c>
      <c r="G5" s="8">
        <v>548200</v>
      </c>
      <c r="H5" s="7">
        <v>549300</v>
      </c>
      <c r="I5" s="7">
        <v>549500</v>
      </c>
      <c r="J5" s="7">
        <v>563300</v>
      </c>
      <c r="K5" s="7">
        <v>568500</v>
      </c>
      <c r="L5" s="9">
        <v>573700</v>
      </c>
      <c r="M5" s="10">
        <v>397.4</v>
      </c>
      <c r="N5" s="11">
        <f t="shared" si="0"/>
        <v>7.1182536455525247E-2</v>
      </c>
      <c r="O5" s="12">
        <f t="shared" si="1"/>
        <v>573700</v>
      </c>
      <c r="P5" s="11">
        <f t="shared" si="2"/>
        <v>0.12859480420505234</v>
      </c>
      <c r="Q5" s="15">
        <v>100.52</v>
      </c>
      <c r="R5" s="14">
        <f t="shared" si="3"/>
        <v>1443.6336185203825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2.75" customHeight="1">
      <c r="A6" s="1">
        <v>4</v>
      </c>
      <c r="B6" s="2" t="s">
        <v>15</v>
      </c>
      <c r="C6" s="7">
        <v>499600</v>
      </c>
      <c r="D6" s="7">
        <v>503900</v>
      </c>
      <c r="E6" s="7">
        <v>508100</v>
      </c>
      <c r="F6" s="7">
        <v>512200</v>
      </c>
      <c r="G6" s="8">
        <v>515300</v>
      </c>
      <c r="H6" s="7">
        <v>519500</v>
      </c>
      <c r="I6" s="7">
        <v>524000</v>
      </c>
      <c r="J6" s="7">
        <v>524000</v>
      </c>
      <c r="K6" s="7">
        <v>527100</v>
      </c>
      <c r="L6" s="9">
        <v>530100</v>
      </c>
      <c r="M6" s="10">
        <v>363.78</v>
      </c>
      <c r="N6" s="11">
        <f t="shared" si="0"/>
        <v>6.5160501036212806E-2</v>
      </c>
      <c r="O6" s="12">
        <f t="shared" si="1"/>
        <v>530100</v>
      </c>
      <c r="P6" s="11">
        <f t="shared" si="2"/>
        <v>0.11882186806536212</v>
      </c>
      <c r="Q6" s="13">
        <v>98.73</v>
      </c>
      <c r="R6" s="14">
        <f t="shared" si="3"/>
        <v>1457.1994062345375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2.75" customHeight="1">
      <c r="A7" s="1">
        <v>5</v>
      </c>
      <c r="B7" s="2" t="s">
        <v>16</v>
      </c>
      <c r="C7" s="7">
        <v>176700</v>
      </c>
      <c r="D7" s="7">
        <v>177400</v>
      </c>
      <c r="E7" s="7">
        <v>178300</v>
      </c>
      <c r="F7" s="7">
        <v>179100</v>
      </c>
      <c r="G7" s="8">
        <v>206900</v>
      </c>
      <c r="H7" s="7">
        <v>210100</v>
      </c>
      <c r="I7" s="7">
        <v>214000</v>
      </c>
      <c r="J7" s="7">
        <v>208700</v>
      </c>
      <c r="K7" s="7">
        <v>209300</v>
      </c>
      <c r="L7" s="9">
        <v>209900</v>
      </c>
      <c r="M7" s="10">
        <v>312.12</v>
      </c>
      <c r="N7" s="11">
        <f t="shared" si="0"/>
        <v>5.5907129538244942E-2</v>
      </c>
      <c r="O7" s="12">
        <f t="shared" si="1"/>
        <v>209900</v>
      </c>
      <c r="P7" s="11">
        <f t="shared" si="2"/>
        <v>4.7049066415618769E-2</v>
      </c>
      <c r="Q7" s="13">
        <v>100.67</v>
      </c>
      <c r="R7" s="14">
        <f t="shared" si="3"/>
        <v>672.49775727284373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2.75" customHeight="1">
      <c r="A8" s="1">
        <v>6</v>
      </c>
      <c r="B8" s="2" t="s">
        <v>17</v>
      </c>
      <c r="C8" s="7">
        <v>223800</v>
      </c>
      <c r="D8" s="7">
        <v>225100</v>
      </c>
      <c r="E8" s="7">
        <v>226200</v>
      </c>
      <c r="F8" s="7">
        <v>227300</v>
      </c>
      <c r="G8" s="8">
        <v>258700</v>
      </c>
      <c r="H8" s="7">
        <v>262500</v>
      </c>
      <c r="I8" s="7">
        <v>267100</v>
      </c>
      <c r="J8" s="7">
        <v>261400</v>
      </c>
      <c r="K8" s="7">
        <v>262300</v>
      </c>
      <c r="L8" s="9">
        <v>263200</v>
      </c>
      <c r="M8" s="10">
        <v>526.76</v>
      </c>
      <c r="N8" s="11">
        <f t="shared" si="0"/>
        <v>9.4353580531737494E-2</v>
      </c>
      <c r="O8" s="12">
        <f t="shared" si="1"/>
        <v>263200</v>
      </c>
      <c r="P8" s="11">
        <f t="shared" si="2"/>
        <v>5.8996256696478608E-2</v>
      </c>
      <c r="Q8" s="13">
        <v>101.13</v>
      </c>
      <c r="R8" s="14">
        <f t="shared" si="3"/>
        <v>499.65828840458653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customHeight="1">
      <c r="A9" s="1">
        <v>7</v>
      </c>
      <c r="B9" s="2" t="s">
        <v>18</v>
      </c>
      <c r="C9" s="7">
        <v>410800</v>
      </c>
      <c r="D9" s="7">
        <v>412800</v>
      </c>
      <c r="E9" s="7">
        <v>414800</v>
      </c>
      <c r="F9" s="7">
        <v>416600</v>
      </c>
      <c r="G9" s="8">
        <v>492400</v>
      </c>
      <c r="H9" s="7">
        <v>500800</v>
      </c>
      <c r="I9" s="7">
        <v>511300</v>
      </c>
      <c r="J9" s="7">
        <v>500000</v>
      </c>
      <c r="K9" s="7">
        <v>502300</v>
      </c>
      <c r="L9" s="9">
        <v>504600</v>
      </c>
      <c r="M9" s="10">
        <v>838.9</v>
      </c>
      <c r="N9" s="11">
        <f t="shared" si="0"/>
        <v>0.15026429248248649</v>
      </c>
      <c r="O9" s="12">
        <f t="shared" si="1"/>
        <v>504600</v>
      </c>
      <c r="P9" s="11">
        <f t="shared" si="2"/>
        <v>0.11310604532311209</v>
      </c>
      <c r="Q9" s="13">
        <v>99.82</v>
      </c>
      <c r="R9" s="14">
        <f t="shared" si="3"/>
        <v>601.5019668613661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2.75" customHeight="1">
      <c r="A10" s="1">
        <v>8</v>
      </c>
      <c r="B10" s="2" t="s">
        <v>19</v>
      </c>
      <c r="C10" s="7">
        <v>650100</v>
      </c>
      <c r="D10" s="7">
        <v>653500</v>
      </c>
      <c r="E10" s="7">
        <v>657200</v>
      </c>
      <c r="F10" s="7">
        <v>660600</v>
      </c>
      <c r="G10" s="8">
        <v>791800</v>
      </c>
      <c r="H10" s="7">
        <v>806600</v>
      </c>
      <c r="I10" s="7">
        <v>825100</v>
      </c>
      <c r="J10" s="7">
        <v>808900</v>
      </c>
      <c r="K10" s="7">
        <v>814800</v>
      </c>
      <c r="L10" s="9">
        <v>820500</v>
      </c>
      <c r="M10" s="10">
        <v>1322.12</v>
      </c>
      <c r="N10" s="11">
        <f t="shared" si="0"/>
        <v>0.23681896099290142</v>
      </c>
      <c r="O10" s="12">
        <f t="shared" si="1"/>
        <v>820500</v>
      </c>
      <c r="P10" s="11">
        <f t="shared" si="2"/>
        <v>0.18391500235357408</v>
      </c>
      <c r="Q10" s="13">
        <v>100.66</v>
      </c>
      <c r="R10" s="14">
        <f t="shared" si="3"/>
        <v>620.59419719843891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2.75" customHeight="1">
      <c r="A11" s="1">
        <v>9</v>
      </c>
      <c r="B11" s="2" t="s">
        <v>20</v>
      </c>
      <c r="C11" s="7">
        <v>897300</v>
      </c>
      <c r="D11" s="7">
        <v>914300</v>
      </c>
      <c r="E11" s="7">
        <v>930600</v>
      </c>
      <c r="F11" s="7">
        <v>947100</v>
      </c>
      <c r="G11" s="8">
        <v>725300</v>
      </c>
      <c r="H11" s="7">
        <v>726600</v>
      </c>
      <c r="I11" s="7">
        <v>726800</v>
      </c>
      <c r="J11" s="7">
        <v>748400</v>
      </c>
      <c r="K11" s="7">
        <v>755600</v>
      </c>
      <c r="L11" s="9">
        <v>762500</v>
      </c>
      <c r="M11" s="10">
        <v>125.69</v>
      </c>
      <c r="N11" s="11">
        <f t="shared" si="0"/>
        <v>2.251367138171859E-2</v>
      </c>
      <c r="O11" s="12">
        <f t="shared" si="1"/>
        <v>762500</v>
      </c>
      <c r="P11" s="11">
        <f t="shared" si="2"/>
        <v>0.17091430748884853</v>
      </c>
      <c r="Q11" s="13">
        <v>102.07</v>
      </c>
      <c r="R11" s="14">
        <f t="shared" si="3"/>
        <v>6066.5128490731167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customHeight="1">
      <c r="A12" s="1">
        <v>10</v>
      </c>
      <c r="B12" s="2" t="s">
        <v>21</v>
      </c>
      <c r="C12" s="7">
        <v>4200100</v>
      </c>
      <c r="D12" s="7">
        <v>4246500</v>
      </c>
      <c r="E12" s="7">
        <v>4292200</v>
      </c>
      <c r="F12" s="7">
        <v>4336900</v>
      </c>
      <c r="G12" s="8">
        <v>4317400</v>
      </c>
      <c r="H12" s="7">
        <v>4362700</v>
      </c>
      <c r="I12" s="7">
        <f>SUM(I3:I11)</f>
        <v>4415000</v>
      </c>
      <c r="J12" s="7">
        <v>4404300</v>
      </c>
      <c r="K12" s="7">
        <v>4433300</v>
      </c>
      <c r="L12" s="9">
        <v>4461300</v>
      </c>
      <c r="M12" s="10">
        <v>5582.83</v>
      </c>
      <c r="N12" s="11">
        <f t="shared" si="0"/>
        <v>1</v>
      </c>
      <c r="O12" s="12">
        <f t="shared" si="1"/>
        <v>4461300</v>
      </c>
      <c r="P12" s="11">
        <f t="shared" si="2"/>
        <v>1</v>
      </c>
      <c r="Q12" s="16">
        <v>100.35</v>
      </c>
      <c r="R12" s="14">
        <f t="shared" si="3"/>
        <v>799.11084521649411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customHeight="1">
      <c r="A13" s="1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18" t="s">
        <v>22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>
      <c r="A14" s="17"/>
      <c r="B14" s="19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20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17"/>
      <c r="B15" s="21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2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1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2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1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20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1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20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1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1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2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.75" customHeight="1">
      <c r="A21" s="1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12.75" customHeight="1">
      <c r="A22" s="1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12.75" customHeight="1">
      <c r="A23" s="1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2.75" customHeight="1">
      <c r="A24" s="1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2.75" customHeight="1">
      <c r="A25" s="1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A26" s="1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>
      <c r="A27" s="1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.75" customHeight="1">
      <c r="A28" s="1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>
      <c r="A29" s="1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>
      <c r="A30" s="1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1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1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1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1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1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1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>
      <c r="A37" s="1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>
      <c r="A38" s="1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customHeight="1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customHeight="1">
      <c r="A44" s="1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customHeight="1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customHeight="1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customHeight="1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75" customHeight="1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75" customHeight="1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75" customHeight="1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75" customHeight="1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75" customHeight="1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75" customHeight="1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75" customHeight="1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75" customHeight="1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75" customHeight="1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75" customHeight="1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75" customHeight="1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2.75" customHeight="1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75" customHeight="1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75" customHeight="1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75" customHeight="1">
      <c r="A62" s="1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75" customHeight="1">
      <c r="A63" s="1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75" customHeight="1">
      <c r="A64" s="1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75" customHeight="1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75" customHeight="1">
      <c r="A66" s="1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75" customHeight="1">
      <c r="A67" s="1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75" customHeight="1">
      <c r="A68" s="1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75" customHeight="1">
      <c r="A69" s="1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75" customHeight="1">
      <c r="A70" s="1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75" customHeight="1">
      <c r="A71" s="1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75" customHeight="1">
      <c r="A72" s="1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75" customHeight="1">
      <c r="A73" s="1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75" customHeight="1">
      <c r="A74" s="1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75" customHeight="1">
      <c r="A75" s="1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2.75" customHeight="1">
      <c r="A76" s="1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12.75" customHeight="1">
      <c r="A77" s="1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12.75" customHeight="1">
      <c r="A78" s="1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12.75" customHeight="1">
      <c r="A79" s="1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12.75" customHeight="1">
      <c r="A80" s="1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2.75" customHeight="1">
      <c r="A81" s="1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2.75" customHeight="1">
      <c r="A82" s="1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2.75" customHeight="1">
      <c r="A83" s="1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2.75" customHeight="1">
      <c r="A84" s="1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2.75" customHeight="1">
      <c r="A85" s="1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2.75" customHeight="1">
      <c r="A86" s="1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12.75" customHeight="1">
      <c r="A87" s="1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12.75" customHeight="1">
      <c r="A88" s="1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12.75" customHeight="1">
      <c r="A89" s="1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12.75" customHeight="1">
      <c r="A90" s="1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12.75" customHeight="1">
      <c r="A91" s="1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12.75" customHeight="1">
      <c r="A92" s="1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12.75" customHeight="1">
      <c r="A93" s="1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12.75" customHeight="1">
      <c r="A94" s="1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12.75" customHeight="1">
      <c r="A95" s="1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12.75" customHeight="1">
      <c r="A96" s="1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12.75" customHeight="1">
      <c r="A97" s="1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12.75" customHeight="1">
      <c r="A98" s="1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12.75" customHeight="1">
      <c r="A99" s="1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12.75" customHeight="1">
      <c r="A100" s="1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12.75" customHeight="1">
      <c r="A101" s="1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12.75" customHeight="1">
      <c r="A102" s="1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12.75" customHeight="1">
      <c r="A103" s="1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12.75" customHeight="1">
      <c r="A104" s="1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12.75" customHeight="1">
      <c r="A105" s="1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12.75" customHeight="1">
      <c r="A106" s="1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2.75" customHeight="1">
      <c r="A107" s="1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12.75" customHeight="1">
      <c r="A108" s="1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12.75" customHeight="1">
      <c r="A109" s="1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12.75" customHeight="1">
      <c r="A110" s="1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12.75" customHeight="1">
      <c r="A111" s="1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12.75" customHeight="1">
      <c r="A112" s="1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12.75" customHeight="1">
      <c r="A113" s="1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12.75" customHeight="1">
      <c r="A114" s="1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12.75" customHeight="1">
      <c r="A115" s="1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12.75" customHeight="1">
      <c r="A116" s="1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12.75" customHeight="1">
      <c r="A117" s="1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12.75" customHeight="1">
      <c r="A118" s="1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12.75" customHeight="1">
      <c r="A119" s="1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12.75" customHeight="1">
      <c r="A120" s="1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12.75" customHeight="1">
      <c r="A121" s="1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12.75" customHeight="1">
      <c r="A122" s="1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12.75" customHeight="1">
      <c r="A123" s="1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12.75" customHeight="1">
      <c r="A124" s="1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12.75" customHeight="1">
      <c r="A125" s="1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2.75" customHeight="1">
      <c r="A126" s="1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2.75" customHeight="1">
      <c r="A127" s="1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2.75" customHeight="1">
      <c r="A128" s="1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2.75" customHeight="1">
      <c r="A129" s="1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2.75" customHeight="1">
      <c r="A130" s="1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2.75" customHeight="1">
      <c r="A131" s="1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2.75" customHeight="1">
      <c r="A132" s="1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2.75" customHeight="1">
      <c r="A133" s="1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2.75" customHeight="1">
      <c r="A134" s="1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12.75" customHeight="1">
      <c r="A135" s="1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2.75" customHeight="1">
      <c r="A136" s="1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2.75" customHeight="1">
      <c r="A137" s="1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2.75" customHeight="1">
      <c r="A138" s="1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2.75" customHeight="1">
      <c r="A139" s="1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2.75" customHeight="1">
      <c r="A140" s="1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2.75" customHeight="1">
      <c r="A141" s="1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2.75" customHeight="1">
      <c r="A142" s="1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2.75" customHeight="1">
      <c r="A143" s="1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2.75" customHeight="1">
      <c r="A144" s="1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2.75" customHeight="1">
      <c r="A145" s="1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2.75" customHeight="1">
      <c r="A146" s="1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2.75" customHeight="1">
      <c r="A147" s="1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2.75" customHeight="1">
      <c r="A148" s="1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2.75" customHeight="1">
      <c r="A149" s="1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2.75" customHeight="1">
      <c r="A150" s="1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2.75" customHeight="1">
      <c r="A151" s="1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2.75" customHeight="1">
      <c r="A152" s="1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2.75" customHeight="1">
      <c r="A153" s="1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2.75" customHeight="1">
      <c r="A154" s="1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2.75" customHeight="1">
      <c r="A155" s="1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2.75" customHeight="1">
      <c r="A156" s="1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2.75" customHeight="1">
      <c r="A157" s="1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2.75" customHeight="1">
      <c r="A158" s="1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2.75" customHeight="1">
      <c r="A159" s="1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2.75" customHeight="1">
      <c r="A160" s="1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2.75" customHeight="1">
      <c r="A161" s="1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2.75" customHeight="1">
      <c r="A162" s="1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2.75" customHeight="1">
      <c r="A163" s="1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2.75" customHeight="1">
      <c r="A164" s="1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2.75" customHeight="1">
      <c r="A165" s="1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2.75" customHeight="1">
      <c r="A166" s="1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2.75" customHeight="1">
      <c r="A167" s="1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2.75" customHeight="1">
      <c r="A168" s="1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2.75" customHeight="1">
      <c r="A169" s="1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2.75" customHeight="1">
      <c r="A170" s="1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2.75" customHeight="1">
      <c r="A171" s="1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2.75" customHeight="1">
      <c r="A172" s="1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2.75" customHeight="1">
      <c r="A173" s="1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2.75" customHeight="1">
      <c r="A174" s="1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2.75" customHeight="1">
      <c r="A175" s="1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1:31" ht="12.75" customHeight="1">
      <c r="A176" s="1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1:31" ht="12.75" customHeight="1">
      <c r="A177" s="1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12.75" customHeight="1">
      <c r="A178" s="1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12.75" customHeight="1">
      <c r="A179" s="1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12.75" customHeight="1">
      <c r="A180" s="1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12.75" customHeight="1">
      <c r="A181" s="1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12.75" customHeight="1">
      <c r="A182" s="1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12.75" customHeight="1">
      <c r="A183" s="1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12.75" customHeight="1">
      <c r="A184" s="1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12.75" customHeight="1">
      <c r="A185" s="1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12.75" customHeight="1">
      <c r="A186" s="1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12.75" customHeight="1">
      <c r="A187" s="1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12.75" customHeight="1">
      <c r="A188" s="1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12.75" customHeight="1">
      <c r="A189" s="1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12.75" customHeight="1">
      <c r="A190" s="1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12.75" customHeight="1">
      <c r="A191" s="1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12.75" customHeight="1">
      <c r="A192" s="1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12.75" customHeight="1">
      <c r="A193" s="1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12.75" customHeight="1">
      <c r="A194" s="1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12.75" customHeight="1">
      <c r="A195" s="1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12.75" customHeight="1">
      <c r="A196" s="1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12.75" customHeight="1">
      <c r="A197" s="1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12.75" customHeight="1">
      <c r="A198" s="1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12.75" customHeight="1">
      <c r="A199" s="1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12.75" customHeight="1">
      <c r="A200" s="1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12.75" customHeight="1">
      <c r="A201" s="1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12.75" customHeight="1">
      <c r="A202" s="1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12.75" customHeight="1">
      <c r="A203" s="1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12.75" customHeight="1">
      <c r="A204" s="1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12.75" customHeight="1">
      <c r="A205" s="1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12.75" customHeight="1">
      <c r="A206" s="1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12.75" customHeight="1">
      <c r="A207" s="1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12.75" customHeight="1">
      <c r="A208" s="1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12.75" customHeight="1">
      <c r="A209" s="1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12.75" customHeight="1">
      <c r="A210" s="1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12.75" customHeight="1">
      <c r="A211" s="1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12.75" customHeight="1">
      <c r="A212" s="1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12.75" customHeight="1">
      <c r="A213" s="1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12.75" customHeight="1">
      <c r="A214" s="1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12.75" customHeight="1">
      <c r="A215" s="1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12.75" customHeight="1">
      <c r="A216" s="1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12.75" customHeight="1">
      <c r="A217" s="1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12.75" customHeight="1">
      <c r="A218" s="1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12.75" customHeight="1">
      <c r="A219" s="1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12.75" customHeight="1">
      <c r="A220" s="1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12.75" customHeight="1">
      <c r="A221" s="1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12.75" customHeight="1">
      <c r="A222" s="1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12.75" customHeight="1">
      <c r="A223" s="1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12.75" customHeight="1">
      <c r="A224" s="1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12.75" customHeight="1">
      <c r="A225" s="1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12.75" customHeight="1">
      <c r="A226" s="1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12.75" customHeight="1">
      <c r="A227" s="1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12.75" customHeight="1">
      <c r="A228" s="1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12.75" customHeight="1">
      <c r="A229" s="1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12.75" customHeight="1">
      <c r="A230" s="1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12.75" customHeight="1">
      <c r="A231" s="1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12.75" customHeight="1">
      <c r="A232" s="1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12.75" customHeight="1">
      <c r="A233" s="1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12.75" customHeight="1">
      <c r="A234" s="1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12.75" customHeight="1">
      <c r="A235" s="1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12.75" customHeight="1">
      <c r="A236" s="1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12.75" customHeight="1">
      <c r="A237" s="1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12.75" customHeight="1">
      <c r="A238" s="1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12.75" customHeight="1">
      <c r="A239" s="1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12.75" customHeight="1">
      <c r="A240" s="1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12.75" customHeight="1">
      <c r="A241" s="1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12.75" customHeight="1">
      <c r="A242" s="1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12.75" customHeight="1">
      <c r="A243" s="1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12.75" customHeight="1">
      <c r="A244" s="1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12.75" customHeight="1">
      <c r="A245" s="1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spans="1:31" ht="12.75" customHeight="1">
      <c r="A246" s="1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12.75" customHeight="1">
      <c r="A247" s="1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12.75" customHeight="1">
      <c r="A248" s="1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12.75" customHeight="1">
      <c r="A249" s="1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12.75" customHeight="1">
      <c r="A250" s="1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12.75" customHeight="1">
      <c r="A251" s="1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12.75" customHeight="1">
      <c r="A252" s="1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12.75" customHeight="1">
      <c r="A253" s="1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12.75" customHeight="1">
      <c r="A254" s="1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12.75" customHeight="1">
      <c r="A255" s="1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12.75" customHeight="1">
      <c r="A256" s="1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12.75" customHeight="1">
      <c r="A257" s="1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12.75" customHeight="1">
      <c r="A258" s="1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12.75" customHeight="1">
      <c r="A259" s="1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12.75" customHeight="1">
      <c r="A260" s="1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12.75" customHeight="1">
      <c r="A261" s="1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12.75" customHeight="1">
      <c r="A262" s="1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12.75" customHeight="1">
      <c r="A263" s="1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12.75" customHeight="1">
      <c r="A264" s="1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12.75" customHeight="1">
      <c r="A265" s="1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12.75" customHeight="1">
      <c r="A266" s="1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12.75" customHeight="1">
      <c r="A267" s="1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12.75" customHeight="1">
      <c r="A268" s="1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12.75" customHeight="1">
      <c r="A269" s="1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12.75" customHeight="1">
      <c r="A270" s="1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12.75" customHeight="1">
      <c r="A271" s="1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12.75" customHeight="1">
      <c r="A272" s="1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12.75" customHeight="1">
      <c r="A273" s="1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12.75" customHeight="1">
      <c r="A274" s="1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12.75" customHeight="1">
      <c r="A275" s="1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12.75" customHeight="1">
      <c r="A276" s="1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12.75" customHeight="1">
      <c r="A277" s="1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12.75" customHeight="1">
      <c r="A278" s="1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12.75" customHeight="1">
      <c r="A279" s="1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12.75" customHeight="1">
      <c r="A280" s="1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12.75" customHeight="1">
      <c r="A281" s="1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12.75" customHeight="1">
      <c r="A282" s="1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12.75" customHeight="1">
      <c r="A283" s="1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12.75" customHeight="1">
      <c r="A284" s="1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12.75" customHeight="1">
      <c r="A285" s="1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12.75" customHeight="1">
      <c r="A286" s="1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12.75" customHeight="1">
      <c r="A287" s="1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12.75" customHeight="1">
      <c r="A288" s="1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12.75" customHeight="1">
      <c r="A289" s="1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12.75" customHeight="1">
      <c r="A290" s="1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12.75" customHeight="1">
      <c r="A291" s="1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spans="1:31" ht="12.75" customHeight="1">
      <c r="A292" s="1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spans="1:31" ht="12.75" customHeight="1">
      <c r="A293" s="1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ht="12.75" customHeight="1">
      <c r="A294" s="1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ht="12.75" customHeight="1">
      <c r="A295" s="1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ht="12.75" customHeight="1">
      <c r="A296" s="1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ht="12.75" customHeight="1">
      <c r="A297" s="1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ht="12.75" customHeight="1">
      <c r="A298" s="1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ht="12.75" customHeight="1">
      <c r="A299" s="1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ht="12.75" customHeight="1">
      <c r="A300" s="1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ht="12.75" customHeight="1">
      <c r="A301" s="1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ht="12.75" customHeight="1">
      <c r="A302" s="1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ht="12.75" customHeight="1">
      <c r="A303" s="1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ht="12.75" customHeight="1">
      <c r="A304" s="1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ht="12.75" customHeight="1">
      <c r="A305" s="1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ht="12.75" customHeight="1">
      <c r="A306" s="1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ht="12.75" customHeight="1">
      <c r="A307" s="1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ht="12.75" customHeight="1">
      <c r="A308" s="1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ht="12.75" customHeight="1">
      <c r="A309" s="1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ht="12.75" customHeight="1">
      <c r="A310" s="1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ht="12.75" customHeight="1">
      <c r="A311" s="1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ht="12.75" customHeight="1">
      <c r="A312" s="1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ht="12.75" customHeight="1">
      <c r="A313" s="1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ht="12.75" customHeight="1">
      <c r="A314" s="1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ht="12.75" customHeight="1">
      <c r="A315" s="1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ht="12.75" customHeight="1">
      <c r="A316" s="1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ht="12.75" customHeight="1">
      <c r="A317" s="1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ht="12.75" customHeight="1">
      <c r="A318" s="1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ht="12.75" customHeight="1">
      <c r="A319" s="1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ht="12.75" customHeight="1">
      <c r="A320" s="1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ht="12.75" customHeight="1">
      <c r="A321" s="1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ht="12.75" customHeight="1">
      <c r="A322" s="1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ht="12.75" customHeight="1">
      <c r="A323" s="1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ht="12.75" customHeight="1">
      <c r="A324" s="1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ht="12.75" customHeight="1">
      <c r="A325" s="1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ht="12.75" customHeight="1">
      <c r="A326" s="1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ht="12.75" customHeight="1">
      <c r="A327" s="1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ht="12.75" customHeight="1">
      <c r="A328" s="1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ht="12.75" customHeight="1">
      <c r="A329" s="1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ht="12.75" customHeight="1">
      <c r="A330" s="1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ht="12.75" customHeight="1">
      <c r="A331" s="1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ht="12.75" customHeight="1">
      <c r="A332" s="1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ht="12.75" customHeight="1">
      <c r="A333" s="1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ht="12.75" customHeight="1">
      <c r="A334" s="1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ht="12.75" customHeight="1">
      <c r="A335" s="1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ht="12.75" customHeight="1">
      <c r="A336" s="1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ht="12.75" customHeight="1">
      <c r="A337" s="1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ht="12.75" customHeight="1">
      <c r="A338" s="1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ht="12.75" customHeight="1">
      <c r="A339" s="1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ht="12.75" customHeight="1">
      <c r="A340" s="1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ht="12.75" customHeight="1">
      <c r="A341" s="1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ht="12.75" customHeight="1">
      <c r="A342" s="1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ht="12.75" customHeight="1">
      <c r="A343" s="1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ht="12.75" customHeight="1">
      <c r="A344" s="1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ht="12.75" customHeight="1">
      <c r="A345" s="1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12.75" customHeight="1">
      <c r="A346" s="1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ht="12.75" customHeight="1">
      <c r="A347" s="1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ht="12.75" customHeight="1">
      <c r="A348" s="1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ht="12.75" customHeight="1">
      <c r="A349" s="1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12.75" customHeight="1">
      <c r="A350" s="1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ht="12.75" customHeight="1">
      <c r="A351" s="1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ht="12.75" customHeight="1">
      <c r="A352" s="1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ht="12.75" customHeight="1">
      <c r="A353" s="1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ht="12.75" customHeight="1">
      <c r="A354" s="1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ht="12.75" customHeight="1">
      <c r="A355" s="1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ht="12.75" customHeight="1">
      <c r="A356" s="1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ht="12.75" customHeight="1">
      <c r="A357" s="1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ht="12.75" customHeight="1">
      <c r="A358" s="1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ht="12.75" customHeight="1">
      <c r="A359" s="1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ht="12.75" customHeight="1">
      <c r="A360" s="1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ht="12.75" customHeight="1">
      <c r="A361" s="1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ht="12.75" customHeight="1">
      <c r="A362" s="1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ht="12.75" customHeight="1">
      <c r="A363" s="1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ht="12.75" customHeight="1">
      <c r="A364" s="1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ht="12.75" customHeight="1">
      <c r="A365" s="1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ht="12.75" customHeight="1">
      <c r="A366" s="1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ht="12.75" customHeight="1">
      <c r="A367" s="1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ht="12.75" customHeight="1">
      <c r="A368" s="1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ht="12.75" customHeight="1">
      <c r="A369" s="1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ht="12.75" customHeight="1">
      <c r="A370" s="1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ht="12.75" customHeight="1">
      <c r="A371" s="1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ht="12.75" customHeight="1">
      <c r="A372" s="1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ht="12.75" customHeight="1">
      <c r="A373" s="1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ht="12.75" customHeight="1">
      <c r="A374" s="1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ht="12.75" customHeight="1">
      <c r="A375" s="1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ht="12.75" customHeight="1">
      <c r="A376" s="1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ht="12.75" customHeight="1">
      <c r="A377" s="1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ht="12.75" customHeight="1">
      <c r="A378" s="1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ht="12.75" customHeight="1">
      <c r="A379" s="1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ht="12.75" customHeight="1">
      <c r="A380" s="1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ht="12.75" customHeight="1">
      <c r="A381" s="1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ht="12.75" customHeight="1">
      <c r="A382" s="1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12.75" customHeight="1">
      <c r="A383" s="1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ht="12.75" customHeight="1">
      <c r="A384" s="1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ht="12.75" customHeight="1">
      <c r="A385" s="1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ht="12.75" customHeight="1">
      <c r="A386" s="1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ht="12.75" customHeight="1">
      <c r="A387" s="1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12.75" customHeight="1">
      <c r="A388" s="1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ht="12.75" customHeight="1">
      <c r="A389" s="1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ht="12.75" customHeight="1">
      <c r="A390" s="1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ht="12.75" customHeight="1">
      <c r="A391" s="1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ht="12.75" customHeight="1">
      <c r="A392" s="1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ht="12.75" customHeight="1">
      <c r="A393" s="1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ht="12.75" customHeight="1">
      <c r="A394" s="1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ht="12.75" customHeight="1">
      <c r="A395" s="1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ht="12.75" customHeight="1">
      <c r="A396" s="1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ht="12.75" customHeight="1">
      <c r="A397" s="1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ht="12.75" customHeight="1">
      <c r="A398" s="1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ht="12.75" customHeight="1">
      <c r="A399" s="1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ht="12.75" customHeight="1">
      <c r="A400" s="1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ht="12.75" customHeight="1">
      <c r="A401" s="1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ht="12.75" customHeight="1">
      <c r="A402" s="1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ht="12.75" customHeight="1">
      <c r="A403" s="1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ht="12.75" customHeight="1">
      <c r="A404" s="1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ht="12.75" customHeight="1">
      <c r="A405" s="1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ht="12.75" customHeight="1">
      <c r="A406" s="1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ht="12.75" customHeight="1">
      <c r="A407" s="1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ht="12.75" customHeight="1">
      <c r="A408" s="1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ht="12.75" customHeight="1">
      <c r="A409" s="1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ht="12.75" customHeight="1">
      <c r="A410" s="1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ht="12.75" customHeight="1">
      <c r="A411" s="1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ht="12.75" customHeight="1">
      <c r="A412" s="1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ht="12.75" customHeight="1">
      <c r="A413" s="1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ht="12.75" customHeight="1">
      <c r="A414" s="1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ht="12.75" customHeight="1">
      <c r="A415" s="1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ht="12.75" customHeight="1">
      <c r="A416" s="1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ht="12.75" customHeight="1">
      <c r="A417" s="1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ht="12.75" customHeight="1">
      <c r="A418" s="1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ht="12.75" customHeight="1">
      <c r="A419" s="1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ht="12.75" customHeight="1">
      <c r="A420" s="1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12.75" customHeight="1">
      <c r="A421" s="1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12.75" customHeight="1">
      <c r="A422" s="1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12.75" customHeight="1">
      <c r="A423" s="1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12.75" customHeight="1">
      <c r="A424" s="1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12.75" customHeight="1">
      <c r="A425" s="1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12.75" customHeight="1">
      <c r="A426" s="1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12.75" customHeight="1">
      <c r="A427" s="1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12.75" customHeight="1">
      <c r="A428" s="1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12.75" customHeight="1">
      <c r="A429" s="1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12.75" customHeight="1">
      <c r="A430" s="1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12.75" customHeight="1">
      <c r="A431" s="1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12.75" customHeight="1">
      <c r="A432" s="1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12.75" customHeight="1">
      <c r="A433" s="1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12.75" customHeight="1">
      <c r="A434" s="1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12.75" customHeight="1">
      <c r="A435" s="1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12.75" customHeight="1">
      <c r="A436" s="1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12.75" customHeight="1">
      <c r="A437" s="1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12.75" customHeight="1">
      <c r="A438" s="1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12.75" customHeight="1">
      <c r="A439" s="1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12.75" customHeight="1">
      <c r="A440" s="1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12.75" customHeight="1">
      <c r="A441" s="1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12.75" customHeight="1">
      <c r="A442" s="1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12.75" customHeight="1">
      <c r="A443" s="1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12.75" customHeight="1">
      <c r="A444" s="1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12.75" customHeight="1">
      <c r="A445" s="1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12.75" customHeight="1">
      <c r="A446" s="1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12.75" customHeight="1">
      <c r="A447" s="1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12.75" customHeight="1">
      <c r="A448" s="1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12.75" customHeight="1">
      <c r="A449" s="1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12.75" customHeight="1">
      <c r="A450" s="1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12.75" customHeight="1">
      <c r="A451" s="1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12.75" customHeight="1">
      <c r="A452" s="1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12.75" customHeight="1">
      <c r="A453" s="1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12.75" customHeight="1">
      <c r="A454" s="1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12.75" customHeight="1">
      <c r="A455" s="1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12.75" customHeight="1">
      <c r="A456" s="1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12.75" customHeight="1">
      <c r="A457" s="1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12.75" customHeight="1">
      <c r="A458" s="1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12.75" customHeight="1">
      <c r="A459" s="1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12.75" customHeight="1">
      <c r="A460" s="1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12.75" customHeight="1">
      <c r="A461" s="1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12.75" customHeight="1">
      <c r="A462" s="1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12.75" customHeight="1">
      <c r="A463" s="1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12.75" customHeight="1">
      <c r="A464" s="1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12.75" customHeight="1">
      <c r="A465" s="1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12.75" customHeight="1">
      <c r="A466" s="1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12.75" customHeight="1">
      <c r="A467" s="1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12.75" customHeight="1">
      <c r="A468" s="1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12.75" customHeight="1">
      <c r="A469" s="1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12.75" customHeight="1">
      <c r="A470" s="1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12.75" customHeight="1">
      <c r="A471" s="1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12.75" customHeight="1">
      <c r="A472" s="1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12.75" customHeight="1">
      <c r="A473" s="1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12.75" customHeight="1">
      <c r="A474" s="1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12.75" customHeight="1">
      <c r="A475" s="1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12.75" customHeight="1">
      <c r="A476" s="1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12.75" customHeight="1">
      <c r="A477" s="1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12.75" customHeight="1">
      <c r="A478" s="1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12.75" customHeight="1">
      <c r="A479" s="1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12.75" customHeight="1">
      <c r="A480" s="1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12.75" customHeight="1">
      <c r="A481" s="1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12.75" customHeight="1">
      <c r="A482" s="1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12.75" customHeight="1">
      <c r="A483" s="1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12.75" customHeight="1">
      <c r="A484" s="1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12.75" customHeight="1">
      <c r="A485" s="1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12.75" customHeight="1">
      <c r="A486" s="1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12.75" customHeight="1">
      <c r="A487" s="1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12.75" customHeight="1">
      <c r="A488" s="1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12.75" customHeight="1">
      <c r="A489" s="1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12.75" customHeight="1">
      <c r="A490" s="1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12.75" customHeight="1">
      <c r="A491" s="1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12.75" customHeight="1">
      <c r="A492" s="1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12.75" customHeight="1">
      <c r="A493" s="1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12.75" customHeight="1">
      <c r="A494" s="1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12.75" customHeight="1">
      <c r="A495" s="1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12.75" customHeight="1">
      <c r="A496" s="1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12.75" customHeight="1">
      <c r="A497" s="1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12.75" customHeight="1">
      <c r="A498" s="1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12.75" customHeight="1">
      <c r="A499" s="1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12.75" customHeight="1">
      <c r="A500" s="1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12.75" customHeight="1">
      <c r="A501" s="1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12.75" customHeight="1">
      <c r="A502" s="1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12.75" customHeight="1">
      <c r="A503" s="1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12.75" customHeight="1">
      <c r="A504" s="1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12.75" customHeight="1">
      <c r="A505" s="1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12.75" customHeight="1">
      <c r="A506" s="1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12.75" customHeight="1">
      <c r="A507" s="1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12.75" customHeight="1">
      <c r="A508" s="1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12.75" customHeight="1">
      <c r="A509" s="1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12.75" customHeight="1">
      <c r="A510" s="1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12.75" customHeight="1">
      <c r="A511" s="1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12.75" customHeight="1">
      <c r="A512" s="1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12.75" customHeight="1">
      <c r="A513" s="1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12.75" customHeight="1">
      <c r="A514" s="1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12.75" customHeight="1">
      <c r="A515" s="1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12.75" customHeight="1">
      <c r="A516" s="1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12.75" customHeight="1">
      <c r="A517" s="1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12.75" customHeight="1">
      <c r="A518" s="1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12.75" customHeight="1">
      <c r="A519" s="1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12.75" customHeight="1">
      <c r="A520" s="1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12.75" customHeight="1">
      <c r="A521" s="1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12.75" customHeight="1">
      <c r="A522" s="1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12.75" customHeight="1">
      <c r="A523" s="1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12.75" customHeight="1">
      <c r="A524" s="1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12.75" customHeight="1">
      <c r="A525" s="1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12.75" customHeight="1">
      <c r="A526" s="1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12.75" customHeight="1">
      <c r="A527" s="1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12.75" customHeight="1">
      <c r="A528" s="1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12.75" customHeight="1">
      <c r="A529" s="1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12.75" customHeight="1">
      <c r="A530" s="1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12.75" customHeight="1">
      <c r="A531" s="1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12.75" customHeight="1">
      <c r="A532" s="1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12.75" customHeight="1">
      <c r="A533" s="1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12.75" customHeight="1">
      <c r="A534" s="1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12.75" customHeight="1">
      <c r="A535" s="1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12.75" customHeight="1">
      <c r="A536" s="1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12.75" customHeight="1">
      <c r="A537" s="1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12.75" customHeight="1">
      <c r="A538" s="1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12.75" customHeight="1">
      <c r="A539" s="1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12.75" customHeight="1">
      <c r="A540" s="1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12.75" customHeight="1">
      <c r="A541" s="1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12.75" customHeight="1">
      <c r="A542" s="1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12.75" customHeight="1">
      <c r="A543" s="1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12.75" customHeight="1">
      <c r="A544" s="1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12.75" customHeight="1">
      <c r="A545" s="1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12.75" customHeight="1">
      <c r="A546" s="1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12.75" customHeight="1">
      <c r="A547" s="1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12.75" customHeight="1">
      <c r="A548" s="1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12.75" customHeight="1">
      <c r="A549" s="1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12.75" customHeight="1">
      <c r="A550" s="1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12.75" customHeight="1">
      <c r="A551" s="1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12.75" customHeight="1">
      <c r="A552" s="1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12.75" customHeight="1">
      <c r="A553" s="1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12.75" customHeight="1">
      <c r="A554" s="1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12.75" customHeight="1">
      <c r="A555" s="1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12.75" customHeight="1">
      <c r="A556" s="1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12.75" customHeight="1">
      <c r="A557" s="1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12.75" customHeight="1">
      <c r="A558" s="1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12.75" customHeight="1">
      <c r="A559" s="1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12.75" customHeight="1">
      <c r="A560" s="1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12.75" customHeight="1">
      <c r="A561" s="1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12.75" customHeight="1">
      <c r="A562" s="1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12.75" customHeight="1">
      <c r="A563" s="1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12.75" customHeight="1">
      <c r="A564" s="1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12.75" customHeight="1">
      <c r="A565" s="1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12.75" customHeight="1">
      <c r="A566" s="1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12.75" customHeight="1">
      <c r="A567" s="1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12.75" customHeight="1">
      <c r="A568" s="1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12.75" customHeight="1">
      <c r="A569" s="1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12.75" customHeight="1">
      <c r="A570" s="1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12.75" customHeight="1">
      <c r="A571" s="1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12.75" customHeight="1">
      <c r="A572" s="1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12.75" customHeight="1">
      <c r="A573" s="1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12.75" customHeight="1">
      <c r="A574" s="1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12.75" customHeight="1">
      <c r="A575" s="1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12.75" customHeight="1">
      <c r="A576" s="1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12.75" customHeight="1">
      <c r="A577" s="1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12.75" customHeight="1">
      <c r="A578" s="1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12.75" customHeight="1">
      <c r="A579" s="1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12.75" customHeight="1">
      <c r="A580" s="1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12.75" customHeight="1">
      <c r="A581" s="1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12.75" customHeight="1">
      <c r="A582" s="1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12.75" customHeight="1">
      <c r="A583" s="1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12.75" customHeight="1">
      <c r="A584" s="1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12.75" customHeight="1">
      <c r="A585" s="1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12.75" customHeight="1">
      <c r="A586" s="1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12.75" customHeight="1">
      <c r="A587" s="1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12.75" customHeight="1">
      <c r="A588" s="1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12.75" customHeight="1">
      <c r="A589" s="1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12.75" customHeight="1">
      <c r="A590" s="1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12.75" customHeight="1">
      <c r="A591" s="1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12.75" customHeight="1">
      <c r="A592" s="1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12.75" customHeight="1">
      <c r="A593" s="1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12.75" customHeight="1">
      <c r="A594" s="1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12.75" customHeight="1">
      <c r="A595" s="1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12.75" customHeight="1">
      <c r="A596" s="1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12.75" customHeight="1">
      <c r="A597" s="1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12.75" customHeight="1">
      <c r="A598" s="1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12.75" customHeight="1">
      <c r="A599" s="1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12.75" customHeight="1">
      <c r="A600" s="1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12.75" customHeight="1">
      <c r="A601" s="1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12.75" customHeight="1">
      <c r="A602" s="1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12.75" customHeight="1">
      <c r="A603" s="1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12.75" customHeight="1">
      <c r="A604" s="1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12.75" customHeight="1">
      <c r="A605" s="1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12.75" customHeight="1">
      <c r="A606" s="1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12.75" customHeight="1">
      <c r="A607" s="1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12.75" customHeight="1">
      <c r="A608" s="1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12.75" customHeight="1">
      <c r="A609" s="1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12.75" customHeight="1">
      <c r="A610" s="1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12.75" customHeight="1">
      <c r="A611" s="1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12.75" customHeight="1">
      <c r="A612" s="1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12.75" customHeight="1">
      <c r="A613" s="1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12.75" customHeight="1">
      <c r="A614" s="1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12.75" customHeight="1">
      <c r="A615" s="1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12.75" customHeight="1">
      <c r="A616" s="1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12.75" customHeight="1">
      <c r="A617" s="1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12.75" customHeight="1">
      <c r="A618" s="1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12.75" customHeight="1">
      <c r="A619" s="1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12.75" customHeight="1">
      <c r="A620" s="1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12.75" customHeight="1">
      <c r="A621" s="1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12.75" customHeight="1">
      <c r="A622" s="1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12.75" customHeight="1">
      <c r="A623" s="1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12.75" customHeight="1">
      <c r="A624" s="1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12.75" customHeight="1">
      <c r="A625" s="1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12.75" customHeight="1">
      <c r="A626" s="1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12.75" customHeight="1">
      <c r="A627" s="1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12.75" customHeight="1">
      <c r="A628" s="1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12.75" customHeight="1">
      <c r="A629" s="1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12.75" customHeight="1">
      <c r="A630" s="1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12.75" customHeight="1">
      <c r="A631" s="1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12.75" customHeight="1">
      <c r="A632" s="1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12.75" customHeight="1">
      <c r="A633" s="1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12.75" customHeight="1">
      <c r="A634" s="1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12.75" customHeight="1">
      <c r="A635" s="1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12.75" customHeight="1">
      <c r="A636" s="1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12.75" customHeight="1">
      <c r="A637" s="1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12.75" customHeight="1">
      <c r="A638" s="1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12.75" customHeight="1">
      <c r="A639" s="1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12.75" customHeight="1">
      <c r="A640" s="1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12.75" customHeight="1">
      <c r="A641" s="1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12.75" customHeight="1">
      <c r="A642" s="1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12.75" customHeight="1">
      <c r="A643" s="1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12.75" customHeight="1">
      <c r="A644" s="1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12.75" customHeight="1">
      <c r="A645" s="1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12.75" customHeight="1">
      <c r="A646" s="1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12.75" customHeight="1">
      <c r="A647" s="1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12.75" customHeight="1">
      <c r="A648" s="1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12.75" customHeight="1">
      <c r="A649" s="1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12.75" customHeight="1">
      <c r="A650" s="1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12.75" customHeight="1">
      <c r="A651" s="1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12.75" customHeight="1">
      <c r="A652" s="1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12.75" customHeight="1">
      <c r="A653" s="1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12.75" customHeight="1">
      <c r="A654" s="1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12.75" customHeight="1">
      <c r="A655" s="1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12.75" customHeight="1">
      <c r="A656" s="1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12.75" customHeight="1">
      <c r="A657" s="1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12.75" customHeight="1">
      <c r="A658" s="1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12.75" customHeight="1">
      <c r="A659" s="1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12.75" customHeight="1">
      <c r="A660" s="1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12.75" customHeight="1">
      <c r="A661" s="1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12.75" customHeight="1">
      <c r="A662" s="1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12.75" customHeight="1">
      <c r="A663" s="1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12.75" customHeight="1">
      <c r="A664" s="1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12.75" customHeight="1">
      <c r="A665" s="1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12.75" customHeight="1">
      <c r="A666" s="1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12.75" customHeight="1">
      <c r="A667" s="1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12.75" customHeight="1">
      <c r="A668" s="1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12.75" customHeight="1">
      <c r="A669" s="1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12.75" customHeight="1">
      <c r="A670" s="1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12.75" customHeight="1">
      <c r="A671" s="1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12.75" customHeight="1">
      <c r="A672" s="1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12.75" customHeight="1">
      <c r="A673" s="1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12.75" customHeight="1">
      <c r="A674" s="1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12.75" customHeight="1">
      <c r="A675" s="1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12.75" customHeight="1">
      <c r="A676" s="1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12.75" customHeight="1">
      <c r="A677" s="1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12.75" customHeight="1">
      <c r="A678" s="1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12.75" customHeight="1">
      <c r="A679" s="1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12.75" customHeight="1">
      <c r="A680" s="1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12.75" customHeight="1">
      <c r="A681" s="1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12.75" customHeight="1">
      <c r="A682" s="1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12.75" customHeight="1">
      <c r="A683" s="1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12.75" customHeight="1">
      <c r="A684" s="1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12.75" customHeight="1">
      <c r="A685" s="1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12.75" customHeight="1">
      <c r="A686" s="1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12.75" customHeight="1">
      <c r="A687" s="1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12.75" customHeight="1">
      <c r="A688" s="1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12.75" customHeight="1">
      <c r="A689" s="1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12.75" customHeight="1">
      <c r="A690" s="1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12.75" customHeight="1">
      <c r="A691" s="1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12.75" customHeight="1">
      <c r="A692" s="1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12.75" customHeight="1">
      <c r="A693" s="1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12.75" customHeight="1">
      <c r="A694" s="1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12.75" customHeight="1">
      <c r="A695" s="1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12.75" customHeight="1">
      <c r="A696" s="1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12.75" customHeight="1">
      <c r="A697" s="1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12.75" customHeight="1">
      <c r="A698" s="1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12.75" customHeight="1">
      <c r="A699" s="1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12.75" customHeight="1">
      <c r="A700" s="1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12.75" customHeight="1">
      <c r="A701" s="1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12.75" customHeight="1">
      <c r="A702" s="1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12.75" customHeight="1">
      <c r="A703" s="1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12.75" customHeight="1">
      <c r="A704" s="1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12.75" customHeight="1">
      <c r="A705" s="1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12.75" customHeight="1">
      <c r="A706" s="1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12.75" customHeight="1">
      <c r="A707" s="1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12.75" customHeight="1">
      <c r="A708" s="1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12.75" customHeight="1">
      <c r="A709" s="1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12.75" customHeight="1">
      <c r="A710" s="1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12.75" customHeight="1">
      <c r="A711" s="1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12.75" customHeight="1">
      <c r="A712" s="1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12.75" customHeight="1">
      <c r="A713" s="1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12.75" customHeight="1">
      <c r="A714" s="1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12.75" customHeight="1">
      <c r="A715" s="1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12.75" customHeight="1">
      <c r="A716" s="1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12.75" customHeight="1">
      <c r="A717" s="1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12.75" customHeight="1">
      <c r="A718" s="1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12.75" customHeight="1">
      <c r="A719" s="1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12.75" customHeight="1">
      <c r="A720" s="1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12.75" customHeight="1">
      <c r="A721" s="1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12.75" customHeight="1">
      <c r="A722" s="1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12.75" customHeight="1">
      <c r="A723" s="1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12.75" customHeight="1">
      <c r="A724" s="1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12.75" customHeight="1">
      <c r="A725" s="1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12.75" customHeight="1">
      <c r="A726" s="1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12.75" customHeight="1">
      <c r="A727" s="1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12.75" customHeight="1">
      <c r="A728" s="1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12.75" customHeight="1">
      <c r="A729" s="1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12.75" customHeight="1">
      <c r="A730" s="1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12.75" customHeight="1">
      <c r="A731" s="1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12.75" customHeight="1">
      <c r="A732" s="1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12.75" customHeight="1">
      <c r="A733" s="1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12.75" customHeight="1">
      <c r="A734" s="1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12.75" customHeight="1">
      <c r="A735" s="1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12.75" customHeight="1">
      <c r="A736" s="1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12.75" customHeight="1">
      <c r="A737" s="1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12.75" customHeight="1">
      <c r="A738" s="1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12.75" customHeight="1">
      <c r="A739" s="1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12.75" customHeight="1">
      <c r="A740" s="1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12.75" customHeight="1">
      <c r="A741" s="1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12.75" customHeight="1">
      <c r="A742" s="1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12.75" customHeight="1">
      <c r="A743" s="1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12.75" customHeight="1">
      <c r="A744" s="1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12.75" customHeight="1">
      <c r="A745" s="1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12.75" customHeight="1">
      <c r="A746" s="1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12.75" customHeight="1">
      <c r="A747" s="1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12.75" customHeight="1">
      <c r="A748" s="1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12.75" customHeight="1">
      <c r="A749" s="1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12.75" customHeight="1">
      <c r="A750" s="1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12.75" customHeight="1">
      <c r="A751" s="1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12.75" customHeight="1">
      <c r="A752" s="1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12.75" customHeight="1">
      <c r="A753" s="1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12.75" customHeight="1">
      <c r="A754" s="1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12.75" customHeight="1">
      <c r="A755" s="1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12.75" customHeight="1">
      <c r="A756" s="1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12.75" customHeight="1">
      <c r="A757" s="1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12.75" customHeight="1">
      <c r="A758" s="1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12.75" customHeight="1">
      <c r="A759" s="1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12.75" customHeight="1">
      <c r="A760" s="1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12.75" customHeight="1">
      <c r="A761" s="1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12.75" customHeight="1">
      <c r="A762" s="1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12.75" customHeight="1">
      <c r="A763" s="1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12.75" customHeight="1">
      <c r="A764" s="1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12.75" customHeight="1">
      <c r="A765" s="1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12.75" customHeight="1">
      <c r="A766" s="1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12.75" customHeight="1">
      <c r="A767" s="1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12.75" customHeight="1">
      <c r="A768" s="1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12.75" customHeight="1">
      <c r="A769" s="1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12.75" customHeight="1">
      <c r="A770" s="1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12.75" customHeight="1">
      <c r="A771" s="1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12.75" customHeight="1">
      <c r="A772" s="1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12.75" customHeight="1">
      <c r="A773" s="1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12.75" customHeight="1">
      <c r="A774" s="1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12.75" customHeight="1">
      <c r="A775" s="1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12.75" customHeight="1">
      <c r="A776" s="1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12.75" customHeight="1">
      <c r="A777" s="1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12.75" customHeight="1">
      <c r="A778" s="1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12.75" customHeight="1">
      <c r="A779" s="1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12.75" customHeight="1">
      <c r="A780" s="1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12.75" customHeight="1">
      <c r="A781" s="1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12.75" customHeight="1">
      <c r="A782" s="1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12.75" customHeight="1">
      <c r="A783" s="1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12.75" customHeight="1">
      <c r="A784" s="1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12.75" customHeight="1">
      <c r="A785" s="1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12.75" customHeight="1">
      <c r="A786" s="1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12.75" customHeight="1">
      <c r="A787" s="1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12.75" customHeight="1">
      <c r="A788" s="1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12.75" customHeight="1">
      <c r="A789" s="1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12.75" customHeight="1">
      <c r="A790" s="1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12.75" customHeight="1">
      <c r="A791" s="1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12.75" customHeight="1">
      <c r="A792" s="1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12.75" customHeight="1">
      <c r="A793" s="1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12.75" customHeight="1">
      <c r="A794" s="1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12.75" customHeight="1">
      <c r="A795" s="1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12.75" customHeight="1">
      <c r="A796" s="1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12.75" customHeight="1">
      <c r="A797" s="1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12.75" customHeight="1">
      <c r="A798" s="1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12.75" customHeight="1">
      <c r="A799" s="1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12.75" customHeight="1">
      <c r="A800" s="1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12.75" customHeight="1">
      <c r="A801" s="1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12.75" customHeight="1">
      <c r="A802" s="1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12.75" customHeight="1">
      <c r="A803" s="1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12.75" customHeight="1">
      <c r="A804" s="1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12.75" customHeight="1">
      <c r="A805" s="1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12.75" customHeight="1">
      <c r="A806" s="1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12.75" customHeight="1">
      <c r="A807" s="1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12.75" customHeight="1">
      <c r="A808" s="1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12.75" customHeight="1">
      <c r="A809" s="1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12.75" customHeight="1">
      <c r="A810" s="1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12.75" customHeight="1">
      <c r="A811" s="1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12.75" customHeight="1">
      <c r="A812" s="1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12.75" customHeight="1">
      <c r="A813" s="1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12.75" customHeight="1">
      <c r="A814" s="1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12.75" customHeight="1">
      <c r="A815" s="1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12.75" customHeight="1">
      <c r="A816" s="1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12.75" customHeight="1">
      <c r="A817" s="1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12.75" customHeight="1">
      <c r="A818" s="1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12.75" customHeight="1">
      <c r="A819" s="1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12.75" customHeight="1">
      <c r="A820" s="1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12.75" customHeight="1">
      <c r="A821" s="1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12.75" customHeight="1">
      <c r="A822" s="1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12.75" customHeight="1">
      <c r="A823" s="1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12.75" customHeight="1">
      <c r="A824" s="1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12.75" customHeight="1">
      <c r="A825" s="1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12.75" customHeight="1">
      <c r="A826" s="1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12.75" customHeight="1">
      <c r="A827" s="1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12.75" customHeight="1">
      <c r="A828" s="1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12.75" customHeight="1">
      <c r="A829" s="1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12.75" customHeight="1">
      <c r="A830" s="1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12.75" customHeight="1">
      <c r="A831" s="1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12.75" customHeight="1">
      <c r="A832" s="1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12.75" customHeight="1">
      <c r="A833" s="1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12.75" customHeight="1">
      <c r="A834" s="1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12.75" customHeight="1">
      <c r="A835" s="1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12.75" customHeight="1">
      <c r="A836" s="1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12.75" customHeight="1">
      <c r="A837" s="1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12.75" customHeight="1">
      <c r="A838" s="1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12.75" customHeight="1">
      <c r="A839" s="1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12.75" customHeight="1">
      <c r="A840" s="1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12.75" customHeight="1">
      <c r="A841" s="1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12.75" customHeight="1">
      <c r="A842" s="1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12.75" customHeight="1">
      <c r="A843" s="1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12.75" customHeight="1">
      <c r="A844" s="1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12.75" customHeight="1">
      <c r="A845" s="1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12.75" customHeight="1">
      <c r="A846" s="1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12.75" customHeight="1">
      <c r="A847" s="1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12.75" customHeight="1">
      <c r="A848" s="1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12.75" customHeight="1">
      <c r="A849" s="1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12.75" customHeight="1">
      <c r="A850" s="1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12.75" customHeight="1">
      <c r="A851" s="1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12.75" customHeight="1">
      <c r="A852" s="1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12.75" customHeight="1">
      <c r="A853" s="1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12.75" customHeight="1">
      <c r="A854" s="1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12.75" customHeight="1">
      <c r="A855" s="1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12.75" customHeight="1">
      <c r="A856" s="1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12.75" customHeight="1">
      <c r="A857" s="1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12.75" customHeight="1">
      <c r="A858" s="1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12.75" customHeight="1">
      <c r="A859" s="1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12.75" customHeight="1">
      <c r="A860" s="1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12.75" customHeight="1">
      <c r="A861" s="1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12.75" customHeight="1">
      <c r="A862" s="1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12.75" customHeight="1">
      <c r="A863" s="1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12.75" customHeight="1">
      <c r="A864" s="1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12.75" customHeight="1">
      <c r="A865" s="1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12.75" customHeight="1">
      <c r="A866" s="1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12.75" customHeight="1">
      <c r="A867" s="1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12.75" customHeight="1">
      <c r="A868" s="1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12.75" customHeight="1">
      <c r="A869" s="1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12.75" customHeight="1">
      <c r="A870" s="1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12.75" customHeight="1">
      <c r="A871" s="1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12.75" customHeight="1">
      <c r="A872" s="1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12.75" customHeight="1">
      <c r="A873" s="1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12.75" customHeight="1">
      <c r="A874" s="1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12.75" customHeight="1">
      <c r="A875" s="1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12.75" customHeight="1">
      <c r="A876" s="1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12.75" customHeight="1">
      <c r="A877" s="1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12.75" customHeight="1">
      <c r="A878" s="1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12.75" customHeight="1">
      <c r="A879" s="1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12.75" customHeight="1">
      <c r="A880" s="1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12.75" customHeight="1">
      <c r="A881" s="1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12.75" customHeight="1">
      <c r="A882" s="1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12.75" customHeight="1">
      <c r="A883" s="1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12.75" customHeight="1">
      <c r="A884" s="1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12.75" customHeight="1">
      <c r="A885" s="1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12.75" customHeight="1">
      <c r="A886" s="1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12.75" customHeight="1">
      <c r="A887" s="1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12.75" customHeight="1">
      <c r="A888" s="1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12.75" customHeight="1">
      <c r="A889" s="1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12.75" customHeight="1">
      <c r="A890" s="1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12.75" customHeight="1">
      <c r="A891" s="1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12.75" customHeight="1">
      <c r="A892" s="1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12.75" customHeight="1">
      <c r="A893" s="1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12.75" customHeight="1">
      <c r="A894" s="1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12.75" customHeight="1">
      <c r="A895" s="1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12.75" customHeight="1">
      <c r="A896" s="1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12.75" customHeight="1">
      <c r="A897" s="1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12.75" customHeight="1">
      <c r="A898" s="1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12.75" customHeight="1">
      <c r="A899" s="1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12.75" customHeight="1">
      <c r="A900" s="1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12.75" customHeight="1">
      <c r="A901" s="1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12.75" customHeight="1">
      <c r="A902" s="1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12.75" customHeight="1">
      <c r="A903" s="1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12.75" customHeight="1">
      <c r="A904" s="1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12.75" customHeight="1">
      <c r="A905" s="1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12.75" customHeight="1">
      <c r="A906" s="1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12.75" customHeight="1">
      <c r="A907" s="1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12.75" customHeight="1">
      <c r="A908" s="1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12.75" customHeight="1">
      <c r="A909" s="1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12.75" customHeight="1">
      <c r="A910" s="1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12.75" customHeight="1">
      <c r="A911" s="1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12.75" customHeight="1">
      <c r="A912" s="1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12.75" customHeight="1">
      <c r="A913" s="1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12.75" customHeight="1">
      <c r="A914" s="1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12.75" customHeight="1">
      <c r="A915" s="1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12.75" customHeight="1">
      <c r="A916" s="1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12.75" customHeight="1">
      <c r="A917" s="1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12.75" customHeight="1">
      <c r="A918" s="1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12.75" customHeight="1">
      <c r="A919" s="1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12.75" customHeight="1">
      <c r="A920" s="1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12.75" customHeight="1">
      <c r="A921" s="1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12.75" customHeight="1">
      <c r="A922" s="1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12.75" customHeight="1">
      <c r="A923" s="1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12.75" customHeight="1">
      <c r="A924" s="1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12.75" customHeight="1">
      <c r="A925" s="1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12.75" customHeight="1">
      <c r="A926" s="1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12.75" customHeight="1">
      <c r="A927" s="1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12.75" customHeight="1">
      <c r="A928" s="1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12.75" customHeight="1">
      <c r="A929" s="1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12.75" customHeight="1">
      <c r="A930" s="1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12.75" customHeight="1">
      <c r="A931" s="1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12.75" customHeight="1">
      <c r="A932" s="1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12.75" customHeight="1">
      <c r="A933" s="1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12.75" customHeight="1">
      <c r="A934" s="1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12.75" customHeight="1">
      <c r="A935" s="1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12.75" customHeight="1">
      <c r="A936" s="1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12.75" customHeight="1">
      <c r="A937" s="1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12.75" customHeight="1">
      <c r="A938" s="1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12.75" customHeight="1">
      <c r="A939" s="1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12.75" customHeight="1">
      <c r="A940" s="1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12.75" customHeight="1">
      <c r="A941" s="1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12.75" customHeight="1">
      <c r="A942" s="1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12.75" customHeight="1">
      <c r="A943" s="1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12.75" customHeight="1">
      <c r="A944" s="1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12.75" customHeight="1">
      <c r="A945" s="1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12.75" customHeight="1">
      <c r="A946" s="1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12.75" customHeight="1">
      <c r="A947" s="1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12.75" customHeight="1">
      <c r="A948" s="1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12.75" customHeight="1">
      <c r="A949" s="1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12.75" customHeight="1">
      <c r="A950" s="1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12.75" customHeight="1">
      <c r="A951" s="1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12.75" customHeight="1">
      <c r="A952" s="1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12.75" customHeight="1">
      <c r="A953" s="1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12.75" customHeight="1">
      <c r="A954" s="1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12.75" customHeight="1">
      <c r="A955" s="1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12.75" customHeight="1">
      <c r="A956" s="1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12.75" customHeight="1">
      <c r="A957" s="1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12.75" customHeight="1">
      <c r="A958" s="1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12.75" customHeight="1">
      <c r="A959" s="1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12.75" customHeight="1">
      <c r="A960" s="1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12.75" customHeight="1">
      <c r="A961" s="1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12.75" customHeight="1">
      <c r="A962" s="1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12.75" customHeight="1">
      <c r="A963" s="1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12.75" customHeight="1">
      <c r="A964" s="1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12.75" customHeight="1">
      <c r="A965" s="1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12.75" customHeight="1">
      <c r="A966" s="1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12.75" customHeight="1">
      <c r="A967" s="1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12.75" customHeight="1">
      <c r="A968" s="1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12.75" customHeight="1">
      <c r="A969" s="1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12.75" customHeight="1">
      <c r="A970" s="1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12.75" customHeight="1">
      <c r="A971" s="1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12.75" customHeight="1">
      <c r="A972" s="1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12.75" customHeight="1">
      <c r="A973" s="1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12.75" customHeight="1">
      <c r="A974" s="1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12.75" customHeight="1">
      <c r="A975" s="1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12.75" customHeight="1">
      <c r="A976" s="1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12.75" customHeight="1">
      <c r="A977" s="1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12.75" customHeight="1">
      <c r="A978" s="1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12.75" customHeight="1">
      <c r="A979" s="1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12.75" customHeight="1">
      <c r="A980" s="1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12.75" customHeight="1">
      <c r="A981" s="1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12.75" customHeight="1">
      <c r="A982" s="1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12.75" customHeight="1">
      <c r="A983" s="1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12.75" customHeight="1">
      <c r="A984" s="1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12.75" customHeight="1">
      <c r="A985" s="1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12.75" customHeight="1">
      <c r="A986" s="1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12.75" customHeight="1">
      <c r="A987" s="1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12.75" customHeight="1">
      <c r="A988" s="1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12.75" customHeight="1">
      <c r="A989" s="1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12.75" customHeight="1">
      <c r="A990" s="1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12.75" customHeight="1">
      <c r="A991" s="1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12.75" customHeight="1">
      <c r="A992" s="1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12.75" customHeight="1">
      <c r="A993" s="1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12.75" customHeight="1">
      <c r="A994" s="1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spans="1:31" ht="12.75" customHeight="1">
      <c r="A995" s="1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spans="1:31" ht="12.75" customHeight="1">
      <c r="A996" s="1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spans="1:31" ht="12.75" customHeight="1">
      <c r="A997" s="1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spans="1:31" ht="12.75" customHeight="1">
      <c r="A998" s="1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spans="1:31" ht="12.75" customHeight="1">
      <c r="A999" s="1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spans="1:31" ht="12.75" customHeight="1">
      <c r="A1000" s="1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</sheetData>
  <mergeCells count="1">
    <mergeCell ref="C1:R1"/>
  </mergeCells>
  <hyperlinks>
    <hyperlink ref="B15" r:id="rId1" xr:uid="{00000000-0004-0000-0000-000000000000}"/>
  </hyperlinks>
  <pageMargins left="0.7" right="0.7" top="0.75" bottom="0.75" header="0" footer="0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4.3984375" defaultRowHeight="15" customHeight="1"/>
  <cols>
    <col min="1" max="1" width="5.59765625" customWidth="1"/>
    <col min="2" max="2" width="18.1328125" customWidth="1"/>
    <col min="3" max="9" width="13.3984375" customWidth="1"/>
    <col min="10" max="12" width="18.3984375" customWidth="1"/>
    <col min="13" max="33" width="8.73046875" customWidth="1"/>
  </cols>
  <sheetData>
    <row r="1" spans="1:17" ht="15" customHeight="1">
      <c r="A1" s="1"/>
      <c r="B1" s="2"/>
      <c r="C1" s="120" t="s">
        <v>25</v>
      </c>
      <c r="D1" s="121"/>
      <c r="E1" s="121"/>
      <c r="F1" s="121"/>
      <c r="G1" s="121"/>
      <c r="H1" s="121"/>
      <c r="I1" s="22"/>
      <c r="J1" s="22"/>
      <c r="K1" s="22"/>
      <c r="L1" s="22"/>
    </row>
    <row r="2" spans="1:17" ht="14.25">
      <c r="A2" s="1" t="s">
        <v>1</v>
      </c>
      <c r="B2" s="2" t="s">
        <v>2</v>
      </c>
      <c r="C2" s="4" t="s">
        <v>5</v>
      </c>
      <c r="D2" s="4">
        <v>2021</v>
      </c>
      <c r="E2" s="4">
        <v>2022</v>
      </c>
      <c r="F2" s="4">
        <v>2023</v>
      </c>
      <c r="G2" s="23">
        <v>2024</v>
      </c>
      <c r="H2" s="4">
        <v>2025</v>
      </c>
      <c r="I2" s="5">
        <v>2026</v>
      </c>
      <c r="J2" s="24"/>
      <c r="K2" s="24"/>
      <c r="L2" s="24"/>
    </row>
    <row r="3" spans="1:17" ht="14.25">
      <c r="A3" s="1">
        <v>1</v>
      </c>
      <c r="B3" s="2" t="s">
        <v>12</v>
      </c>
      <c r="C3" s="7">
        <v>2557102</v>
      </c>
      <c r="D3" s="7">
        <v>2557102</v>
      </c>
      <c r="E3" s="7">
        <v>2563363</v>
      </c>
      <c r="F3" s="7">
        <v>2738698</v>
      </c>
      <c r="G3" s="25">
        <v>2813672</v>
      </c>
      <c r="H3" s="7">
        <v>2996561</v>
      </c>
      <c r="I3" s="9">
        <v>3207459</v>
      </c>
      <c r="J3" s="26"/>
      <c r="K3" s="26"/>
      <c r="L3" s="26"/>
    </row>
    <row r="4" spans="1:17" ht="14.25">
      <c r="A4" s="1">
        <v>2</v>
      </c>
      <c r="B4" s="2" t="s">
        <v>13</v>
      </c>
      <c r="C4" s="7">
        <v>2625217</v>
      </c>
      <c r="D4" s="7">
        <v>2625217</v>
      </c>
      <c r="E4" s="7">
        <v>2643778</v>
      </c>
      <c r="F4" s="7">
        <v>2824613</v>
      </c>
      <c r="G4" s="25">
        <v>2913164</v>
      </c>
      <c r="H4" s="7">
        <v>3102520</v>
      </c>
      <c r="I4" s="9">
        <v>3287678</v>
      </c>
      <c r="J4" s="26"/>
      <c r="K4" s="26"/>
      <c r="L4" s="26"/>
    </row>
    <row r="5" spans="1:17" ht="14.25">
      <c r="A5" s="1">
        <v>3</v>
      </c>
      <c r="B5" s="2" t="s">
        <v>14</v>
      </c>
      <c r="C5" s="7">
        <v>2930093</v>
      </c>
      <c r="D5" s="7">
        <v>2930093</v>
      </c>
      <c r="E5" s="7">
        <v>2961285</v>
      </c>
      <c r="F5" s="7">
        <v>3163837</v>
      </c>
      <c r="G5" s="25">
        <v>3318628</v>
      </c>
      <c r="H5" s="7">
        <v>3534338</v>
      </c>
      <c r="I5" s="9">
        <v>3791002</v>
      </c>
      <c r="J5" s="26"/>
      <c r="K5" s="26"/>
      <c r="L5" s="26"/>
    </row>
    <row r="6" spans="1:17" ht="14.25">
      <c r="A6" s="1">
        <v>4</v>
      </c>
      <c r="B6" s="2" t="s">
        <v>15</v>
      </c>
      <c r="C6" s="7">
        <v>2627000</v>
      </c>
      <c r="D6" s="7">
        <v>2627000</v>
      </c>
      <c r="E6" s="7">
        <v>2656009</v>
      </c>
      <c r="F6" s="7">
        <v>2837680</v>
      </c>
      <c r="G6" s="25">
        <v>2928713</v>
      </c>
      <c r="H6" s="7">
        <v>3119080</v>
      </c>
      <c r="I6" s="9">
        <v>3316798</v>
      </c>
      <c r="J6" s="26"/>
      <c r="K6" s="26"/>
      <c r="L6" s="26"/>
    </row>
    <row r="7" spans="1:17" ht="14.25">
      <c r="A7" s="1">
        <v>5</v>
      </c>
      <c r="B7" s="2" t="s">
        <v>16</v>
      </c>
      <c r="C7" s="7">
        <v>2538000</v>
      </c>
      <c r="D7" s="7">
        <v>2538000</v>
      </c>
      <c r="E7" s="7">
        <v>2540848</v>
      </c>
      <c r="F7" s="7">
        <v>2714642</v>
      </c>
      <c r="G7" s="25">
        <v>2813672</v>
      </c>
      <c r="H7" s="7">
        <v>2996561</v>
      </c>
      <c r="I7" s="9">
        <v>3207459</v>
      </c>
      <c r="J7" s="26"/>
      <c r="K7" s="26"/>
      <c r="L7" s="26"/>
    </row>
    <row r="8" spans="1:17" ht="14.25">
      <c r="A8" s="1">
        <v>6</v>
      </c>
      <c r="B8" s="2" t="s">
        <v>17</v>
      </c>
      <c r="C8" s="7">
        <v>2494810</v>
      </c>
      <c r="D8" s="7">
        <v>2494810</v>
      </c>
      <c r="E8" s="7">
        <v>2516971</v>
      </c>
      <c r="F8" s="7">
        <v>2713672</v>
      </c>
      <c r="G8" s="25">
        <v>2813672</v>
      </c>
      <c r="H8" s="7">
        <v>2996561</v>
      </c>
      <c r="I8" s="9">
        <v>3207459</v>
      </c>
      <c r="J8" s="26"/>
      <c r="K8" s="26"/>
      <c r="L8" s="26"/>
    </row>
    <row r="9" spans="1:17" ht="14.25">
      <c r="A9" s="1">
        <v>7</v>
      </c>
      <c r="B9" s="2" t="s">
        <v>18</v>
      </c>
      <c r="C9" s="7">
        <v>2555469</v>
      </c>
      <c r="D9" s="7">
        <v>2555469</v>
      </c>
      <c r="E9" s="7">
        <v>2555470</v>
      </c>
      <c r="F9" s="7">
        <v>2730264</v>
      </c>
      <c r="G9" s="25">
        <v>2813672</v>
      </c>
      <c r="H9" s="7">
        <v>2996561</v>
      </c>
      <c r="I9" s="9">
        <v>3207459</v>
      </c>
      <c r="J9" s="26"/>
      <c r="K9" s="26"/>
      <c r="L9" s="26"/>
    </row>
    <row r="10" spans="1:17" ht="14.25">
      <c r="A10" s="1">
        <v>8</v>
      </c>
      <c r="B10" s="2" t="s">
        <v>19</v>
      </c>
      <c r="C10" s="7">
        <v>2538000</v>
      </c>
      <c r="D10" s="7">
        <v>2538000</v>
      </c>
      <c r="E10" s="7">
        <v>2542312</v>
      </c>
      <c r="F10" s="7">
        <v>2716206</v>
      </c>
      <c r="G10" s="25">
        <v>2813672</v>
      </c>
      <c r="H10" s="7">
        <v>2996561</v>
      </c>
      <c r="I10" s="9">
        <v>3207459</v>
      </c>
      <c r="J10" s="26"/>
      <c r="K10" s="26"/>
      <c r="L10" s="26"/>
    </row>
    <row r="11" spans="1:17" ht="14.25">
      <c r="A11" s="1">
        <v>9</v>
      </c>
      <c r="B11" s="2" t="s">
        <v>20</v>
      </c>
      <c r="C11" s="7">
        <v>2770300</v>
      </c>
      <c r="D11" s="7">
        <v>2770300</v>
      </c>
      <c r="E11" s="7">
        <v>2802926</v>
      </c>
      <c r="F11" s="7">
        <v>2994646</v>
      </c>
      <c r="G11" s="25">
        <v>3096823</v>
      </c>
      <c r="H11" s="7">
        <v>3298116</v>
      </c>
      <c r="I11" s="9">
        <v>3499878</v>
      </c>
      <c r="J11" s="26"/>
      <c r="K11" s="26"/>
      <c r="L11" s="26"/>
      <c r="M11" s="27"/>
      <c r="N11" s="27"/>
      <c r="O11" s="27"/>
      <c r="P11" s="27"/>
      <c r="Q11" s="27"/>
    </row>
    <row r="12" spans="1:17" ht="14.25">
      <c r="A12" s="1">
        <v>10</v>
      </c>
      <c r="B12" s="2" t="s">
        <v>21</v>
      </c>
      <c r="C12" s="7">
        <v>2493523</v>
      </c>
      <c r="D12" s="7">
        <v>2493523</v>
      </c>
      <c r="E12" s="7">
        <v>2516971</v>
      </c>
      <c r="F12" s="7">
        <v>2713672</v>
      </c>
      <c r="G12" s="25">
        <v>2813672</v>
      </c>
      <c r="H12" s="7">
        <v>2996561</v>
      </c>
      <c r="I12" s="9">
        <v>3207459</v>
      </c>
      <c r="J12" s="26"/>
      <c r="K12" s="26"/>
      <c r="L12" s="26"/>
      <c r="M12" s="27"/>
      <c r="N12" s="28"/>
      <c r="O12" s="27"/>
      <c r="P12" s="27"/>
      <c r="Q12" s="27"/>
    </row>
    <row r="13" spans="1:17" ht="14.25">
      <c r="A13" s="29"/>
      <c r="M13" s="27"/>
      <c r="N13" s="28"/>
      <c r="O13" s="27"/>
      <c r="P13" s="27"/>
      <c r="Q13" s="27"/>
    </row>
    <row r="14" spans="1:17" ht="14.25">
      <c r="A14" s="29"/>
      <c r="M14" s="27"/>
      <c r="N14" s="27"/>
      <c r="O14" s="27"/>
      <c r="P14" s="27"/>
      <c r="Q14" s="27"/>
    </row>
    <row r="15" spans="1:17" ht="14.25">
      <c r="A15" s="29"/>
      <c r="M15" s="27"/>
      <c r="N15" s="27"/>
      <c r="O15" s="27"/>
      <c r="P15" s="27"/>
      <c r="Q15" s="27"/>
    </row>
    <row r="16" spans="1:17" ht="14.25">
      <c r="A16" s="29"/>
      <c r="M16" s="27"/>
      <c r="N16" s="27"/>
      <c r="O16" s="27"/>
      <c r="P16" s="27"/>
      <c r="Q16" s="27"/>
    </row>
    <row r="17" spans="1:17" ht="14.25">
      <c r="A17" s="29"/>
      <c r="M17" s="27"/>
      <c r="N17" s="28"/>
      <c r="O17" s="27"/>
      <c r="P17" s="27"/>
      <c r="Q17" s="27"/>
    </row>
    <row r="18" spans="1:17" ht="14.25">
      <c r="A18" s="29"/>
    </row>
    <row r="19" spans="1:17" ht="14.25">
      <c r="A19" s="29"/>
    </row>
    <row r="20" spans="1:17" ht="14.25">
      <c r="A20" s="29"/>
    </row>
    <row r="21" spans="1:17" ht="15.75" customHeight="1">
      <c r="A21" s="29"/>
    </row>
    <row r="22" spans="1:17" ht="15.75" customHeight="1">
      <c r="A22" s="29"/>
    </row>
    <row r="23" spans="1:17" ht="15.75" customHeight="1">
      <c r="A23" s="29"/>
    </row>
    <row r="24" spans="1:17" ht="15.75" customHeight="1">
      <c r="A24" s="29"/>
    </row>
    <row r="25" spans="1:17" ht="15.75" customHeight="1">
      <c r="A25" s="29"/>
    </row>
    <row r="26" spans="1:17" ht="15.75" customHeight="1">
      <c r="A26" s="29"/>
    </row>
    <row r="27" spans="1:17" ht="15.75" customHeight="1">
      <c r="A27" s="29"/>
    </row>
    <row r="28" spans="1:17" ht="15.75" customHeight="1">
      <c r="A28" s="29"/>
    </row>
    <row r="29" spans="1:17" ht="15.75" customHeight="1">
      <c r="A29" s="29"/>
    </row>
    <row r="30" spans="1:17" ht="15.75" customHeight="1">
      <c r="A30" s="29"/>
    </row>
    <row r="31" spans="1:17" ht="15.75" customHeight="1">
      <c r="A31" s="29"/>
    </row>
    <row r="32" spans="1:17" ht="15.75" customHeight="1">
      <c r="A32" s="29"/>
    </row>
    <row r="33" spans="1:1" ht="15.75" customHeight="1">
      <c r="A33" s="29"/>
    </row>
    <row r="34" spans="1:1" ht="15.75" customHeight="1">
      <c r="A34" s="29"/>
    </row>
    <row r="35" spans="1:1" ht="15.75" customHeight="1">
      <c r="A35" s="29"/>
    </row>
    <row r="36" spans="1:1" ht="15.75" customHeight="1">
      <c r="A36" s="29"/>
    </row>
    <row r="37" spans="1:1" ht="15.75" customHeight="1">
      <c r="A37" s="29"/>
    </row>
    <row r="38" spans="1:1" ht="15.75" customHeight="1">
      <c r="A38" s="29"/>
    </row>
    <row r="39" spans="1:1" ht="15.75" customHeight="1">
      <c r="A39" s="29"/>
    </row>
    <row r="40" spans="1:1" ht="15.75" customHeight="1">
      <c r="A40" s="29"/>
    </row>
    <row r="41" spans="1:1" ht="15.75" customHeight="1">
      <c r="A41" s="29"/>
    </row>
    <row r="42" spans="1:1" ht="15.75" customHeight="1">
      <c r="A42" s="29"/>
    </row>
    <row r="43" spans="1:1" ht="15.75" customHeight="1">
      <c r="A43" s="29"/>
    </row>
    <row r="44" spans="1:1" ht="15.75" customHeight="1">
      <c r="A44" s="29"/>
    </row>
    <row r="45" spans="1:1" ht="15.75" customHeight="1">
      <c r="A45" s="29"/>
    </row>
    <row r="46" spans="1:1" ht="15.75" customHeight="1">
      <c r="A46" s="29"/>
    </row>
    <row r="47" spans="1:1" ht="15.75" customHeight="1">
      <c r="A47" s="29"/>
    </row>
    <row r="48" spans="1:1" ht="15.75" customHeight="1">
      <c r="A48" s="29"/>
    </row>
    <row r="49" spans="1:1" ht="15.75" customHeight="1">
      <c r="A49" s="29"/>
    </row>
    <row r="50" spans="1:1" ht="15.75" customHeight="1">
      <c r="A50" s="29"/>
    </row>
    <row r="51" spans="1:1" ht="15.75" customHeight="1">
      <c r="A51" s="29"/>
    </row>
    <row r="52" spans="1:1" ht="15.75" customHeight="1">
      <c r="A52" s="29"/>
    </row>
    <row r="53" spans="1:1" ht="15.75" customHeight="1">
      <c r="A53" s="29"/>
    </row>
    <row r="54" spans="1:1" ht="15.75" customHeight="1">
      <c r="A54" s="29"/>
    </row>
    <row r="55" spans="1:1" ht="15.75" customHeight="1">
      <c r="A55" s="29"/>
    </row>
    <row r="56" spans="1:1" ht="15.75" customHeight="1">
      <c r="A56" s="29"/>
    </row>
    <row r="57" spans="1:1" ht="15.75" customHeight="1">
      <c r="A57" s="29"/>
    </row>
    <row r="58" spans="1:1" ht="15.75" customHeight="1">
      <c r="A58" s="29"/>
    </row>
    <row r="59" spans="1:1" ht="15.75" customHeight="1">
      <c r="A59" s="29"/>
    </row>
    <row r="60" spans="1:1" ht="15.75" customHeight="1">
      <c r="A60" s="29"/>
    </row>
    <row r="61" spans="1:1" ht="15.75" customHeight="1">
      <c r="A61" s="29"/>
    </row>
    <row r="62" spans="1:1" ht="15.75" customHeight="1">
      <c r="A62" s="29"/>
    </row>
    <row r="63" spans="1:1" ht="15.75" customHeight="1">
      <c r="A63" s="29"/>
    </row>
    <row r="64" spans="1:1" ht="15.75" customHeight="1">
      <c r="A64" s="29"/>
    </row>
    <row r="65" spans="1:1" ht="15.75" customHeight="1">
      <c r="A65" s="29"/>
    </row>
    <row r="66" spans="1:1" ht="15.75" customHeight="1">
      <c r="A66" s="29"/>
    </row>
    <row r="67" spans="1:1" ht="15.75" customHeight="1">
      <c r="A67" s="29"/>
    </row>
    <row r="68" spans="1:1" ht="15.75" customHeight="1">
      <c r="A68" s="29"/>
    </row>
    <row r="69" spans="1:1" ht="15.75" customHeight="1">
      <c r="A69" s="29"/>
    </row>
    <row r="70" spans="1:1" ht="15.75" customHeight="1">
      <c r="A70" s="29"/>
    </row>
    <row r="71" spans="1:1" ht="15.75" customHeight="1">
      <c r="A71" s="29"/>
    </row>
    <row r="72" spans="1:1" ht="15.75" customHeight="1">
      <c r="A72" s="29"/>
    </row>
    <row r="73" spans="1:1" ht="15.75" customHeight="1">
      <c r="A73" s="29"/>
    </row>
    <row r="74" spans="1:1" ht="15.75" customHeight="1">
      <c r="A74" s="29"/>
    </row>
    <row r="75" spans="1:1" ht="15.75" customHeight="1">
      <c r="A75" s="29"/>
    </row>
    <row r="76" spans="1:1" ht="15.75" customHeight="1">
      <c r="A76" s="29"/>
    </row>
    <row r="77" spans="1:1" ht="15.75" customHeight="1">
      <c r="A77" s="29"/>
    </row>
    <row r="78" spans="1:1" ht="15.75" customHeight="1">
      <c r="A78" s="29"/>
    </row>
    <row r="79" spans="1:1" ht="15.75" customHeight="1">
      <c r="A79" s="29"/>
    </row>
    <row r="80" spans="1:1" ht="15.75" customHeight="1">
      <c r="A80" s="29"/>
    </row>
    <row r="81" spans="1:1" ht="15.75" customHeight="1">
      <c r="A81" s="29"/>
    </row>
    <row r="82" spans="1:1" ht="15.75" customHeight="1">
      <c r="A82" s="29"/>
    </row>
    <row r="83" spans="1:1" ht="15.75" customHeight="1">
      <c r="A83" s="29"/>
    </row>
    <row r="84" spans="1:1" ht="15.75" customHeight="1">
      <c r="A84" s="29"/>
    </row>
    <row r="85" spans="1:1" ht="15.75" customHeight="1">
      <c r="A85" s="29"/>
    </row>
    <row r="86" spans="1:1" ht="15.75" customHeight="1">
      <c r="A86" s="29"/>
    </row>
    <row r="87" spans="1:1" ht="15.75" customHeight="1">
      <c r="A87" s="29"/>
    </row>
    <row r="88" spans="1:1" ht="15.75" customHeight="1">
      <c r="A88" s="29"/>
    </row>
    <row r="89" spans="1:1" ht="15.75" customHeight="1">
      <c r="A89" s="29"/>
    </row>
    <row r="90" spans="1:1" ht="15.75" customHeight="1">
      <c r="A90" s="29"/>
    </row>
    <row r="91" spans="1:1" ht="15.75" customHeight="1">
      <c r="A91" s="29"/>
    </row>
    <row r="92" spans="1:1" ht="15.75" customHeight="1">
      <c r="A92" s="29"/>
    </row>
    <row r="93" spans="1:1" ht="15.75" customHeight="1">
      <c r="A93" s="29"/>
    </row>
    <row r="94" spans="1:1" ht="15.75" customHeight="1">
      <c r="A94" s="29"/>
    </row>
    <row r="95" spans="1:1" ht="15.75" customHeight="1">
      <c r="A95" s="29"/>
    </row>
    <row r="96" spans="1:1" ht="15.75" customHeight="1">
      <c r="A96" s="29"/>
    </row>
    <row r="97" spans="1:1" ht="15.75" customHeight="1">
      <c r="A97" s="29"/>
    </row>
    <row r="98" spans="1:1" ht="15.75" customHeight="1">
      <c r="A98" s="29"/>
    </row>
    <row r="99" spans="1:1" ht="15.75" customHeight="1">
      <c r="A99" s="29"/>
    </row>
    <row r="100" spans="1:1" ht="15.75" customHeight="1">
      <c r="A100" s="29"/>
    </row>
    <row r="101" spans="1:1" ht="15.75" customHeight="1">
      <c r="A101" s="29"/>
    </row>
    <row r="102" spans="1:1" ht="15.75" customHeight="1">
      <c r="A102" s="29"/>
    </row>
    <row r="103" spans="1:1" ht="15.75" customHeight="1">
      <c r="A103" s="29"/>
    </row>
    <row r="104" spans="1:1" ht="15.75" customHeight="1">
      <c r="A104" s="29"/>
    </row>
    <row r="105" spans="1:1" ht="15.75" customHeight="1">
      <c r="A105" s="29"/>
    </row>
    <row r="106" spans="1:1" ht="15.75" customHeight="1">
      <c r="A106" s="29"/>
    </row>
    <row r="107" spans="1:1" ht="15.75" customHeight="1">
      <c r="A107" s="29"/>
    </row>
    <row r="108" spans="1:1" ht="15.75" customHeight="1">
      <c r="A108" s="29"/>
    </row>
    <row r="109" spans="1:1" ht="15.75" customHeight="1">
      <c r="A109" s="29"/>
    </row>
    <row r="110" spans="1:1" ht="15.75" customHeight="1">
      <c r="A110" s="29"/>
    </row>
    <row r="111" spans="1:1" ht="15.75" customHeight="1">
      <c r="A111" s="29"/>
    </row>
    <row r="112" spans="1:1" ht="15.75" customHeight="1">
      <c r="A112" s="29"/>
    </row>
    <row r="113" spans="1:1" ht="15.75" customHeight="1">
      <c r="A113" s="29"/>
    </row>
    <row r="114" spans="1:1" ht="15.75" customHeight="1">
      <c r="A114" s="29"/>
    </row>
    <row r="115" spans="1:1" ht="15.75" customHeight="1">
      <c r="A115" s="29"/>
    </row>
    <row r="116" spans="1:1" ht="15.75" customHeight="1">
      <c r="A116" s="29"/>
    </row>
    <row r="117" spans="1:1" ht="15.75" customHeight="1">
      <c r="A117" s="29"/>
    </row>
    <row r="118" spans="1:1" ht="15.75" customHeight="1">
      <c r="A118" s="29"/>
    </row>
    <row r="119" spans="1:1" ht="15.75" customHeight="1">
      <c r="A119" s="29"/>
    </row>
    <row r="120" spans="1:1" ht="15.75" customHeight="1">
      <c r="A120" s="29"/>
    </row>
    <row r="121" spans="1:1" ht="15.75" customHeight="1">
      <c r="A121" s="29"/>
    </row>
    <row r="122" spans="1:1" ht="15.75" customHeight="1">
      <c r="A122" s="29"/>
    </row>
    <row r="123" spans="1:1" ht="15.75" customHeight="1">
      <c r="A123" s="29"/>
    </row>
    <row r="124" spans="1:1" ht="15.75" customHeight="1">
      <c r="A124" s="29"/>
    </row>
    <row r="125" spans="1:1" ht="15.75" customHeight="1">
      <c r="A125" s="29"/>
    </row>
    <row r="126" spans="1:1" ht="15.75" customHeight="1">
      <c r="A126" s="29"/>
    </row>
    <row r="127" spans="1:1" ht="15.75" customHeight="1">
      <c r="A127" s="29"/>
    </row>
    <row r="128" spans="1:1" ht="15.75" customHeight="1">
      <c r="A128" s="29"/>
    </row>
    <row r="129" spans="1:1" ht="15.75" customHeight="1">
      <c r="A129" s="29"/>
    </row>
    <row r="130" spans="1:1" ht="15.75" customHeight="1">
      <c r="A130" s="29"/>
    </row>
    <row r="131" spans="1:1" ht="15.75" customHeight="1">
      <c r="A131" s="29"/>
    </row>
    <row r="132" spans="1:1" ht="15.75" customHeight="1">
      <c r="A132" s="29"/>
    </row>
    <row r="133" spans="1:1" ht="15.75" customHeight="1">
      <c r="A133" s="29"/>
    </row>
    <row r="134" spans="1:1" ht="15.75" customHeight="1">
      <c r="A134" s="29"/>
    </row>
    <row r="135" spans="1:1" ht="15.75" customHeight="1">
      <c r="A135" s="29"/>
    </row>
    <row r="136" spans="1:1" ht="15.75" customHeight="1">
      <c r="A136" s="29"/>
    </row>
    <row r="137" spans="1:1" ht="15.75" customHeight="1">
      <c r="A137" s="29"/>
    </row>
    <row r="138" spans="1:1" ht="15.75" customHeight="1">
      <c r="A138" s="29"/>
    </row>
    <row r="139" spans="1:1" ht="15.75" customHeight="1">
      <c r="A139" s="29"/>
    </row>
    <row r="140" spans="1:1" ht="15.75" customHeight="1">
      <c r="A140" s="29"/>
    </row>
    <row r="141" spans="1:1" ht="15.75" customHeight="1">
      <c r="A141" s="29"/>
    </row>
    <row r="142" spans="1:1" ht="15.75" customHeight="1">
      <c r="A142" s="29"/>
    </row>
    <row r="143" spans="1:1" ht="15.75" customHeight="1">
      <c r="A143" s="29"/>
    </row>
    <row r="144" spans="1:1" ht="15.75" customHeight="1">
      <c r="A144" s="29"/>
    </row>
    <row r="145" spans="1:1" ht="15.75" customHeight="1">
      <c r="A145" s="29"/>
    </row>
    <row r="146" spans="1:1" ht="15.75" customHeight="1">
      <c r="A146" s="29"/>
    </row>
    <row r="147" spans="1:1" ht="15.75" customHeight="1">
      <c r="A147" s="29"/>
    </row>
    <row r="148" spans="1:1" ht="15.75" customHeight="1">
      <c r="A148" s="29"/>
    </row>
    <row r="149" spans="1:1" ht="15.75" customHeight="1">
      <c r="A149" s="29"/>
    </row>
    <row r="150" spans="1:1" ht="15.75" customHeight="1">
      <c r="A150" s="29"/>
    </row>
    <row r="151" spans="1:1" ht="15.75" customHeight="1">
      <c r="A151" s="29"/>
    </row>
    <row r="152" spans="1:1" ht="15.75" customHeight="1">
      <c r="A152" s="29"/>
    </row>
    <row r="153" spans="1:1" ht="15.75" customHeight="1">
      <c r="A153" s="29"/>
    </row>
    <row r="154" spans="1:1" ht="15.75" customHeight="1">
      <c r="A154" s="29"/>
    </row>
    <row r="155" spans="1:1" ht="15.75" customHeight="1">
      <c r="A155" s="29"/>
    </row>
    <row r="156" spans="1:1" ht="15.75" customHeight="1">
      <c r="A156" s="29"/>
    </row>
    <row r="157" spans="1:1" ht="15.75" customHeight="1">
      <c r="A157" s="29"/>
    </row>
    <row r="158" spans="1:1" ht="15.75" customHeight="1">
      <c r="A158" s="29"/>
    </row>
    <row r="159" spans="1:1" ht="15.75" customHeight="1">
      <c r="A159" s="29"/>
    </row>
    <row r="160" spans="1:1" ht="15.75" customHeight="1">
      <c r="A160" s="29"/>
    </row>
    <row r="161" spans="1:1" ht="15.75" customHeight="1">
      <c r="A161" s="29"/>
    </row>
    <row r="162" spans="1:1" ht="15.75" customHeight="1">
      <c r="A162" s="29"/>
    </row>
    <row r="163" spans="1:1" ht="15.75" customHeight="1">
      <c r="A163" s="29"/>
    </row>
    <row r="164" spans="1:1" ht="15.75" customHeight="1">
      <c r="A164" s="29"/>
    </row>
    <row r="165" spans="1:1" ht="15.75" customHeight="1">
      <c r="A165" s="29"/>
    </row>
    <row r="166" spans="1:1" ht="15.75" customHeight="1">
      <c r="A166" s="29"/>
    </row>
    <row r="167" spans="1:1" ht="15.75" customHeight="1">
      <c r="A167" s="29"/>
    </row>
    <row r="168" spans="1:1" ht="15.75" customHeight="1">
      <c r="A168" s="29"/>
    </row>
    <row r="169" spans="1:1" ht="15.75" customHeight="1">
      <c r="A169" s="29"/>
    </row>
    <row r="170" spans="1:1" ht="15.75" customHeight="1">
      <c r="A170" s="29"/>
    </row>
    <row r="171" spans="1:1" ht="15.75" customHeight="1">
      <c r="A171" s="29"/>
    </row>
    <row r="172" spans="1:1" ht="15.75" customHeight="1">
      <c r="A172" s="29"/>
    </row>
    <row r="173" spans="1:1" ht="15.75" customHeight="1">
      <c r="A173" s="29"/>
    </row>
    <row r="174" spans="1:1" ht="15.75" customHeight="1">
      <c r="A174" s="29"/>
    </row>
    <row r="175" spans="1:1" ht="15.75" customHeight="1">
      <c r="A175" s="29"/>
    </row>
    <row r="176" spans="1:1" ht="15.75" customHeight="1">
      <c r="A176" s="29"/>
    </row>
    <row r="177" spans="1:1" ht="15.75" customHeight="1">
      <c r="A177" s="29"/>
    </row>
    <row r="178" spans="1:1" ht="15.75" customHeight="1">
      <c r="A178" s="29"/>
    </row>
    <row r="179" spans="1:1" ht="15.75" customHeight="1">
      <c r="A179" s="29"/>
    </row>
    <row r="180" spans="1:1" ht="15.75" customHeight="1">
      <c r="A180" s="29"/>
    </row>
    <row r="181" spans="1:1" ht="15.75" customHeight="1">
      <c r="A181" s="29"/>
    </row>
    <row r="182" spans="1:1" ht="15.75" customHeight="1">
      <c r="A182" s="29"/>
    </row>
    <row r="183" spans="1:1" ht="15.75" customHeight="1">
      <c r="A183" s="29"/>
    </row>
    <row r="184" spans="1:1" ht="15.75" customHeight="1">
      <c r="A184" s="29"/>
    </row>
    <row r="185" spans="1:1" ht="15.75" customHeight="1">
      <c r="A185" s="29"/>
    </row>
    <row r="186" spans="1:1" ht="15.75" customHeight="1">
      <c r="A186" s="29"/>
    </row>
    <row r="187" spans="1:1" ht="15.75" customHeight="1">
      <c r="A187" s="29"/>
    </row>
    <row r="188" spans="1:1" ht="15.75" customHeight="1">
      <c r="A188" s="29"/>
    </row>
    <row r="189" spans="1:1" ht="15.75" customHeight="1">
      <c r="A189" s="29"/>
    </row>
    <row r="190" spans="1:1" ht="15.75" customHeight="1">
      <c r="A190" s="29"/>
    </row>
    <row r="191" spans="1:1" ht="15.75" customHeight="1">
      <c r="A191" s="29"/>
    </row>
    <row r="192" spans="1:1" ht="15.75" customHeight="1">
      <c r="A192" s="29"/>
    </row>
    <row r="193" spans="1:1" ht="15.75" customHeight="1">
      <c r="A193" s="29"/>
    </row>
    <row r="194" spans="1:1" ht="15.75" customHeight="1">
      <c r="A194" s="29"/>
    </row>
    <row r="195" spans="1:1" ht="15.75" customHeight="1">
      <c r="A195" s="29"/>
    </row>
    <row r="196" spans="1:1" ht="15.75" customHeight="1">
      <c r="A196" s="29"/>
    </row>
    <row r="197" spans="1:1" ht="15.75" customHeight="1">
      <c r="A197" s="29"/>
    </row>
    <row r="198" spans="1:1" ht="15.75" customHeight="1">
      <c r="A198" s="29"/>
    </row>
    <row r="199" spans="1:1" ht="15.75" customHeight="1">
      <c r="A199" s="29"/>
    </row>
    <row r="200" spans="1:1" ht="15.75" customHeight="1">
      <c r="A200" s="29"/>
    </row>
    <row r="201" spans="1:1" ht="15.75" customHeight="1">
      <c r="A201" s="29"/>
    </row>
    <row r="202" spans="1:1" ht="15.75" customHeight="1">
      <c r="A202" s="29"/>
    </row>
    <row r="203" spans="1:1" ht="15.75" customHeight="1">
      <c r="A203" s="29"/>
    </row>
    <row r="204" spans="1:1" ht="15.75" customHeight="1">
      <c r="A204" s="29"/>
    </row>
    <row r="205" spans="1:1" ht="15.75" customHeight="1">
      <c r="A205" s="29"/>
    </row>
    <row r="206" spans="1:1" ht="15.75" customHeight="1">
      <c r="A206" s="29"/>
    </row>
    <row r="207" spans="1:1" ht="15.75" customHeight="1">
      <c r="A207" s="29"/>
    </row>
    <row r="208" spans="1:1" ht="15.75" customHeight="1">
      <c r="A208" s="29"/>
    </row>
    <row r="209" spans="1:1" ht="15.75" customHeight="1">
      <c r="A209" s="29"/>
    </row>
    <row r="210" spans="1:1" ht="15.75" customHeight="1">
      <c r="A210" s="29"/>
    </row>
    <row r="211" spans="1:1" ht="15.75" customHeight="1">
      <c r="A211" s="29"/>
    </row>
    <row r="212" spans="1:1" ht="15.75" customHeight="1">
      <c r="A212" s="29"/>
    </row>
    <row r="213" spans="1:1" ht="15.75" customHeight="1">
      <c r="A213" s="29"/>
    </row>
    <row r="214" spans="1:1" ht="15.75" customHeight="1">
      <c r="A214" s="29"/>
    </row>
    <row r="215" spans="1:1" ht="15.75" customHeight="1">
      <c r="A215" s="29"/>
    </row>
    <row r="216" spans="1:1" ht="15.75" customHeight="1">
      <c r="A216" s="29"/>
    </row>
    <row r="217" spans="1:1" ht="15.75" customHeight="1">
      <c r="A217" s="29"/>
    </row>
    <row r="218" spans="1:1" ht="15.75" customHeight="1">
      <c r="A218" s="29"/>
    </row>
    <row r="219" spans="1:1" ht="15.75" customHeight="1">
      <c r="A219" s="29"/>
    </row>
    <row r="220" spans="1:1" ht="15.75" customHeight="1">
      <c r="A220" s="29"/>
    </row>
    <row r="221" spans="1:1" ht="15.75" customHeight="1">
      <c r="A221" s="29"/>
    </row>
    <row r="222" spans="1:1" ht="15.75" customHeight="1">
      <c r="A222" s="29"/>
    </row>
    <row r="223" spans="1:1" ht="15.75" customHeight="1">
      <c r="A223" s="29"/>
    </row>
    <row r="224" spans="1:1" ht="15.75" customHeight="1">
      <c r="A224" s="29"/>
    </row>
    <row r="225" spans="1:1" ht="15.75" customHeight="1">
      <c r="A225" s="29"/>
    </row>
    <row r="226" spans="1:1" ht="15.75" customHeight="1">
      <c r="A226" s="29"/>
    </row>
    <row r="227" spans="1:1" ht="15.75" customHeight="1">
      <c r="A227" s="29"/>
    </row>
    <row r="228" spans="1:1" ht="15.75" customHeight="1">
      <c r="A228" s="29"/>
    </row>
    <row r="229" spans="1:1" ht="15.75" customHeight="1">
      <c r="A229" s="29"/>
    </row>
    <row r="230" spans="1:1" ht="15.75" customHeight="1">
      <c r="A230" s="29"/>
    </row>
    <row r="231" spans="1:1" ht="15.75" customHeight="1">
      <c r="A231" s="29"/>
    </row>
    <row r="232" spans="1:1" ht="15.75" customHeight="1">
      <c r="A232" s="29"/>
    </row>
    <row r="233" spans="1:1" ht="15.75" customHeight="1">
      <c r="A233" s="29"/>
    </row>
    <row r="234" spans="1:1" ht="15.75" customHeight="1">
      <c r="A234" s="29"/>
    </row>
    <row r="235" spans="1:1" ht="15.75" customHeight="1">
      <c r="A235" s="29"/>
    </row>
    <row r="236" spans="1:1" ht="15.75" customHeight="1">
      <c r="A236" s="29"/>
    </row>
    <row r="237" spans="1:1" ht="15.75" customHeight="1">
      <c r="A237" s="29"/>
    </row>
    <row r="238" spans="1:1" ht="15.75" customHeight="1">
      <c r="A238" s="29"/>
    </row>
    <row r="239" spans="1:1" ht="15.75" customHeight="1">
      <c r="A239" s="29"/>
    </row>
    <row r="240" spans="1:1" ht="15.75" customHeight="1">
      <c r="A240" s="29"/>
    </row>
    <row r="241" spans="1:1" ht="15.75" customHeight="1">
      <c r="A241" s="29"/>
    </row>
    <row r="242" spans="1:1" ht="15.75" customHeight="1">
      <c r="A242" s="29"/>
    </row>
    <row r="243" spans="1:1" ht="15.75" customHeight="1">
      <c r="A243" s="29"/>
    </row>
    <row r="244" spans="1:1" ht="15.75" customHeight="1">
      <c r="A244" s="29"/>
    </row>
    <row r="245" spans="1:1" ht="15.75" customHeight="1">
      <c r="A245" s="29"/>
    </row>
    <row r="246" spans="1:1" ht="15.75" customHeight="1">
      <c r="A246" s="29"/>
    </row>
    <row r="247" spans="1:1" ht="15.75" customHeight="1">
      <c r="A247" s="29"/>
    </row>
    <row r="248" spans="1:1" ht="15.75" customHeight="1">
      <c r="A248" s="29"/>
    </row>
    <row r="249" spans="1:1" ht="15.75" customHeight="1">
      <c r="A249" s="29"/>
    </row>
    <row r="250" spans="1:1" ht="15.75" customHeight="1">
      <c r="A250" s="29"/>
    </row>
    <row r="251" spans="1:1" ht="15.75" customHeight="1">
      <c r="A251" s="29"/>
    </row>
    <row r="252" spans="1:1" ht="15.75" customHeight="1">
      <c r="A252" s="29"/>
    </row>
    <row r="253" spans="1:1" ht="15.75" customHeight="1">
      <c r="A253" s="29"/>
    </row>
    <row r="254" spans="1:1" ht="15.75" customHeight="1">
      <c r="A254" s="29"/>
    </row>
    <row r="255" spans="1:1" ht="15.75" customHeight="1">
      <c r="A255" s="29"/>
    </row>
    <row r="256" spans="1:1" ht="15.75" customHeight="1">
      <c r="A256" s="29"/>
    </row>
    <row r="257" spans="1:1" ht="15.75" customHeight="1">
      <c r="A257" s="29"/>
    </row>
    <row r="258" spans="1:1" ht="15.75" customHeight="1">
      <c r="A258" s="29"/>
    </row>
    <row r="259" spans="1:1" ht="15.75" customHeight="1">
      <c r="A259" s="29"/>
    </row>
    <row r="260" spans="1:1" ht="15.75" customHeight="1">
      <c r="A260" s="29"/>
    </row>
    <row r="261" spans="1:1" ht="15.75" customHeight="1">
      <c r="A261" s="29"/>
    </row>
    <row r="262" spans="1:1" ht="15.75" customHeight="1">
      <c r="A262" s="29"/>
    </row>
    <row r="263" spans="1:1" ht="15.75" customHeight="1">
      <c r="A263" s="29"/>
    </row>
    <row r="264" spans="1:1" ht="15.75" customHeight="1">
      <c r="A264" s="29"/>
    </row>
    <row r="265" spans="1:1" ht="15.75" customHeight="1">
      <c r="A265" s="29"/>
    </row>
    <row r="266" spans="1:1" ht="15.75" customHeight="1">
      <c r="A266" s="29"/>
    </row>
    <row r="267" spans="1:1" ht="15.75" customHeight="1">
      <c r="A267" s="29"/>
    </row>
    <row r="268" spans="1:1" ht="15.75" customHeight="1">
      <c r="A268" s="29"/>
    </row>
    <row r="269" spans="1:1" ht="15.75" customHeight="1">
      <c r="A269" s="29"/>
    </row>
    <row r="270" spans="1:1" ht="15.75" customHeight="1">
      <c r="A270" s="29"/>
    </row>
    <row r="271" spans="1:1" ht="15.75" customHeight="1">
      <c r="A271" s="29"/>
    </row>
    <row r="272" spans="1:1" ht="15.75" customHeight="1">
      <c r="A272" s="29"/>
    </row>
    <row r="273" spans="1:1" ht="15.75" customHeight="1">
      <c r="A273" s="29"/>
    </row>
    <row r="274" spans="1:1" ht="15.75" customHeight="1">
      <c r="A274" s="29"/>
    </row>
    <row r="275" spans="1:1" ht="15.75" customHeight="1">
      <c r="A275" s="29"/>
    </row>
    <row r="276" spans="1:1" ht="15.75" customHeight="1">
      <c r="A276" s="29"/>
    </row>
    <row r="277" spans="1:1" ht="15.75" customHeight="1">
      <c r="A277" s="29"/>
    </row>
    <row r="278" spans="1:1" ht="15.75" customHeight="1">
      <c r="A278" s="29"/>
    </row>
    <row r="279" spans="1:1" ht="15.75" customHeight="1">
      <c r="A279" s="29"/>
    </row>
    <row r="280" spans="1:1" ht="15.75" customHeight="1">
      <c r="A280" s="29"/>
    </row>
    <row r="281" spans="1:1" ht="15.75" customHeight="1">
      <c r="A281" s="29"/>
    </row>
    <row r="282" spans="1:1" ht="15.75" customHeight="1">
      <c r="A282" s="29"/>
    </row>
    <row r="283" spans="1:1" ht="15.75" customHeight="1">
      <c r="A283" s="29"/>
    </row>
    <row r="284" spans="1:1" ht="15.75" customHeight="1">
      <c r="A284" s="29"/>
    </row>
    <row r="285" spans="1:1" ht="15.75" customHeight="1">
      <c r="A285" s="29"/>
    </row>
    <row r="286" spans="1:1" ht="15.75" customHeight="1">
      <c r="A286" s="29"/>
    </row>
    <row r="287" spans="1:1" ht="15.75" customHeight="1">
      <c r="A287" s="29"/>
    </row>
    <row r="288" spans="1:1" ht="15.75" customHeight="1">
      <c r="A288" s="29"/>
    </row>
    <row r="289" spans="1:1" ht="15.75" customHeight="1">
      <c r="A289" s="29"/>
    </row>
    <row r="290" spans="1:1" ht="15.75" customHeight="1">
      <c r="A290" s="29"/>
    </row>
    <row r="291" spans="1:1" ht="15.75" customHeight="1">
      <c r="A291" s="29"/>
    </row>
    <row r="292" spans="1:1" ht="15.75" customHeight="1">
      <c r="A292" s="29"/>
    </row>
    <row r="293" spans="1:1" ht="15.75" customHeight="1">
      <c r="A293" s="29"/>
    </row>
    <row r="294" spans="1:1" ht="15.75" customHeight="1">
      <c r="A294" s="29"/>
    </row>
    <row r="295" spans="1:1" ht="15.75" customHeight="1">
      <c r="A295" s="29"/>
    </row>
    <row r="296" spans="1:1" ht="15.75" customHeight="1">
      <c r="A296" s="29"/>
    </row>
    <row r="297" spans="1:1" ht="15.75" customHeight="1">
      <c r="A297" s="29"/>
    </row>
    <row r="298" spans="1:1" ht="15.75" customHeight="1">
      <c r="A298" s="29"/>
    </row>
    <row r="299" spans="1:1" ht="15.75" customHeight="1">
      <c r="A299" s="29"/>
    </row>
    <row r="300" spans="1:1" ht="15.75" customHeight="1">
      <c r="A300" s="29"/>
    </row>
    <row r="301" spans="1:1" ht="15.75" customHeight="1">
      <c r="A301" s="29"/>
    </row>
    <row r="302" spans="1:1" ht="15.75" customHeight="1">
      <c r="A302" s="29"/>
    </row>
    <row r="303" spans="1:1" ht="15.75" customHeight="1">
      <c r="A303" s="29"/>
    </row>
    <row r="304" spans="1:1" ht="15.75" customHeight="1">
      <c r="A304" s="29"/>
    </row>
    <row r="305" spans="1:1" ht="15.75" customHeight="1">
      <c r="A305" s="29"/>
    </row>
    <row r="306" spans="1:1" ht="15.75" customHeight="1">
      <c r="A306" s="29"/>
    </row>
    <row r="307" spans="1:1" ht="15.75" customHeight="1">
      <c r="A307" s="29"/>
    </row>
    <row r="308" spans="1:1" ht="15.75" customHeight="1">
      <c r="A308" s="29"/>
    </row>
    <row r="309" spans="1:1" ht="15.75" customHeight="1">
      <c r="A309" s="29"/>
    </row>
    <row r="310" spans="1:1" ht="15.75" customHeight="1">
      <c r="A310" s="29"/>
    </row>
    <row r="311" spans="1:1" ht="15.75" customHeight="1">
      <c r="A311" s="29"/>
    </row>
    <row r="312" spans="1:1" ht="15.75" customHeight="1">
      <c r="A312" s="29"/>
    </row>
    <row r="313" spans="1:1" ht="15.75" customHeight="1">
      <c r="A313" s="29"/>
    </row>
    <row r="314" spans="1:1" ht="15.75" customHeight="1">
      <c r="A314" s="29"/>
    </row>
    <row r="315" spans="1:1" ht="15.75" customHeight="1">
      <c r="A315" s="29"/>
    </row>
    <row r="316" spans="1:1" ht="15.75" customHeight="1">
      <c r="A316" s="29"/>
    </row>
    <row r="317" spans="1:1" ht="15.75" customHeight="1">
      <c r="A317" s="29"/>
    </row>
    <row r="318" spans="1:1" ht="15.75" customHeight="1">
      <c r="A318" s="29"/>
    </row>
    <row r="319" spans="1:1" ht="15.75" customHeight="1">
      <c r="A319" s="29"/>
    </row>
    <row r="320" spans="1:1" ht="15.75" customHeight="1">
      <c r="A320" s="29"/>
    </row>
    <row r="321" spans="1:1" ht="15.75" customHeight="1">
      <c r="A321" s="29"/>
    </row>
    <row r="322" spans="1:1" ht="15.75" customHeight="1">
      <c r="A322" s="29"/>
    </row>
    <row r="323" spans="1:1" ht="15.75" customHeight="1">
      <c r="A323" s="29"/>
    </row>
    <row r="324" spans="1:1" ht="15.75" customHeight="1">
      <c r="A324" s="29"/>
    </row>
    <row r="325" spans="1:1" ht="15.75" customHeight="1">
      <c r="A325" s="29"/>
    </row>
    <row r="326" spans="1:1" ht="15.75" customHeight="1">
      <c r="A326" s="29"/>
    </row>
    <row r="327" spans="1:1" ht="15.75" customHeight="1">
      <c r="A327" s="29"/>
    </row>
    <row r="328" spans="1:1" ht="15.75" customHeight="1">
      <c r="A328" s="29"/>
    </row>
    <row r="329" spans="1:1" ht="15.75" customHeight="1">
      <c r="A329" s="29"/>
    </row>
    <row r="330" spans="1:1" ht="15.75" customHeight="1">
      <c r="A330" s="29"/>
    </row>
    <row r="331" spans="1:1" ht="15.75" customHeight="1">
      <c r="A331" s="29"/>
    </row>
    <row r="332" spans="1:1" ht="15.75" customHeight="1">
      <c r="A332" s="29"/>
    </row>
    <row r="333" spans="1:1" ht="15.75" customHeight="1">
      <c r="A333" s="29"/>
    </row>
    <row r="334" spans="1:1" ht="15.75" customHeight="1">
      <c r="A334" s="29"/>
    </row>
    <row r="335" spans="1:1" ht="15.75" customHeight="1">
      <c r="A335" s="29"/>
    </row>
    <row r="336" spans="1:1" ht="15.75" customHeight="1">
      <c r="A336" s="29"/>
    </row>
    <row r="337" spans="1:1" ht="15.75" customHeight="1">
      <c r="A337" s="29"/>
    </row>
    <row r="338" spans="1:1" ht="15.75" customHeight="1">
      <c r="A338" s="29"/>
    </row>
    <row r="339" spans="1:1" ht="15.75" customHeight="1">
      <c r="A339" s="29"/>
    </row>
    <row r="340" spans="1:1" ht="15.75" customHeight="1">
      <c r="A340" s="29"/>
    </row>
    <row r="341" spans="1:1" ht="15.75" customHeight="1">
      <c r="A341" s="29"/>
    </row>
    <row r="342" spans="1:1" ht="15.75" customHeight="1">
      <c r="A342" s="29"/>
    </row>
    <row r="343" spans="1:1" ht="15.75" customHeight="1">
      <c r="A343" s="29"/>
    </row>
    <row r="344" spans="1:1" ht="15.75" customHeight="1">
      <c r="A344" s="29"/>
    </row>
    <row r="345" spans="1:1" ht="15.75" customHeight="1">
      <c r="A345" s="29"/>
    </row>
    <row r="346" spans="1:1" ht="15.75" customHeight="1">
      <c r="A346" s="29"/>
    </row>
    <row r="347" spans="1:1" ht="15.75" customHeight="1">
      <c r="A347" s="29"/>
    </row>
    <row r="348" spans="1:1" ht="15.75" customHeight="1">
      <c r="A348" s="29"/>
    </row>
    <row r="349" spans="1:1" ht="15.75" customHeight="1">
      <c r="A349" s="29"/>
    </row>
    <row r="350" spans="1:1" ht="15.75" customHeight="1">
      <c r="A350" s="29"/>
    </row>
    <row r="351" spans="1:1" ht="15.75" customHeight="1">
      <c r="A351" s="29"/>
    </row>
    <row r="352" spans="1:1" ht="15.75" customHeight="1">
      <c r="A352" s="29"/>
    </row>
    <row r="353" spans="1:1" ht="15.75" customHeight="1">
      <c r="A353" s="29"/>
    </row>
    <row r="354" spans="1:1" ht="15.75" customHeight="1">
      <c r="A354" s="29"/>
    </row>
    <row r="355" spans="1:1" ht="15.75" customHeight="1">
      <c r="A355" s="29"/>
    </row>
    <row r="356" spans="1:1" ht="15.75" customHeight="1">
      <c r="A356" s="29"/>
    </row>
    <row r="357" spans="1:1" ht="15.75" customHeight="1">
      <c r="A357" s="29"/>
    </row>
    <row r="358" spans="1:1" ht="15.75" customHeight="1">
      <c r="A358" s="29"/>
    </row>
    <row r="359" spans="1:1" ht="15.75" customHeight="1">
      <c r="A359" s="29"/>
    </row>
    <row r="360" spans="1:1" ht="15.75" customHeight="1">
      <c r="A360" s="29"/>
    </row>
    <row r="361" spans="1:1" ht="15.75" customHeight="1">
      <c r="A361" s="29"/>
    </row>
    <row r="362" spans="1:1" ht="15.75" customHeight="1">
      <c r="A362" s="29"/>
    </row>
    <row r="363" spans="1:1" ht="15.75" customHeight="1">
      <c r="A363" s="29"/>
    </row>
    <row r="364" spans="1:1" ht="15.75" customHeight="1">
      <c r="A364" s="29"/>
    </row>
    <row r="365" spans="1:1" ht="15.75" customHeight="1">
      <c r="A365" s="29"/>
    </row>
    <row r="366" spans="1:1" ht="15.75" customHeight="1">
      <c r="A366" s="29"/>
    </row>
    <row r="367" spans="1:1" ht="15.75" customHeight="1">
      <c r="A367" s="29"/>
    </row>
    <row r="368" spans="1:1" ht="15.75" customHeight="1">
      <c r="A368" s="29"/>
    </row>
    <row r="369" spans="1:1" ht="15.75" customHeight="1">
      <c r="A369" s="29"/>
    </row>
    <row r="370" spans="1:1" ht="15.75" customHeight="1">
      <c r="A370" s="29"/>
    </row>
    <row r="371" spans="1:1" ht="15.75" customHeight="1">
      <c r="A371" s="29"/>
    </row>
    <row r="372" spans="1:1" ht="15.75" customHeight="1">
      <c r="A372" s="29"/>
    </row>
    <row r="373" spans="1:1" ht="15.75" customHeight="1">
      <c r="A373" s="29"/>
    </row>
    <row r="374" spans="1:1" ht="15.75" customHeight="1">
      <c r="A374" s="29"/>
    </row>
    <row r="375" spans="1:1" ht="15.75" customHeight="1">
      <c r="A375" s="29"/>
    </row>
    <row r="376" spans="1:1" ht="15.75" customHeight="1">
      <c r="A376" s="29"/>
    </row>
    <row r="377" spans="1:1" ht="15.75" customHeight="1">
      <c r="A377" s="29"/>
    </row>
    <row r="378" spans="1:1" ht="15.75" customHeight="1">
      <c r="A378" s="29"/>
    </row>
    <row r="379" spans="1:1" ht="15.75" customHeight="1">
      <c r="A379" s="29"/>
    </row>
    <row r="380" spans="1:1" ht="15.75" customHeight="1">
      <c r="A380" s="29"/>
    </row>
    <row r="381" spans="1:1" ht="15.75" customHeight="1">
      <c r="A381" s="29"/>
    </row>
    <row r="382" spans="1:1" ht="15.75" customHeight="1">
      <c r="A382" s="29"/>
    </row>
    <row r="383" spans="1:1" ht="15.75" customHeight="1">
      <c r="A383" s="29"/>
    </row>
    <row r="384" spans="1:1" ht="15.75" customHeight="1">
      <c r="A384" s="29"/>
    </row>
    <row r="385" spans="1:1" ht="15.75" customHeight="1">
      <c r="A385" s="29"/>
    </row>
    <row r="386" spans="1:1" ht="15.75" customHeight="1">
      <c r="A386" s="29"/>
    </row>
    <row r="387" spans="1:1" ht="15.75" customHeight="1">
      <c r="A387" s="29"/>
    </row>
    <row r="388" spans="1:1" ht="15.75" customHeight="1">
      <c r="A388" s="29"/>
    </row>
    <row r="389" spans="1:1" ht="15.75" customHeight="1">
      <c r="A389" s="29"/>
    </row>
    <row r="390" spans="1:1" ht="15.75" customHeight="1">
      <c r="A390" s="29"/>
    </row>
    <row r="391" spans="1:1" ht="15.75" customHeight="1">
      <c r="A391" s="29"/>
    </row>
    <row r="392" spans="1:1" ht="15.75" customHeight="1">
      <c r="A392" s="29"/>
    </row>
    <row r="393" spans="1:1" ht="15.75" customHeight="1">
      <c r="A393" s="29"/>
    </row>
    <row r="394" spans="1:1" ht="15.75" customHeight="1">
      <c r="A394" s="29"/>
    </row>
    <row r="395" spans="1:1" ht="15.75" customHeight="1">
      <c r="A395" s="29"/>
    </row>
    <row r="396" spans="1:1" ht="15.75" customHeight="1">
      <c r="A396" s="29"/>
    </row>
    <row r="397" spans="1:1" ht="15.75" customHeight="1">
      <c r="A397" s="29"/>
    </row>
    <row r="398" spans="1:1" ht="15.75" customHeight="1">
      <c r="A398" s="29"/>
    </row>
    <row r="399" spans="1:1" ht="15.75" customHeight="1">
      <c r="A399" s="29"/>
    </row>
    <row r="400" spans="1:1" ht="15.75" customHeight="1">
      <c r="A400" s="29"/>
    </row>
    <row r="401" spans="1:1" ht="15.75" customHeight="1">
      <c r="A401" s="29"/>
    </row>
    <row r="402" spans="1:1" ht="15.75" customHeight="1">
      <c r="A402" s="29"/>
    </row>
    <row r="403" spans="1:1" ht="15.75" customHeight="1">
      <c r="A403" s="29"/>
    </row>
    <row r="404" spans="1:1" ht="15.75" customHeight="1">
      <c r="A404" s="29"/>
    </row>
    <row r="405" spans="1:1" ht="15.75" customHeight="1">
      <c r="A405" s="29"/>
    </row>
    <row r="406" spans="1:1" ht="15.75" customHeight="1">
      <c r="A406" s="29"/>
    </row>
    <row r="407" spans="1:1" ht="15.75" customHeight="1">
      <c r="A407" s="29"/>
    </row>
    <row r="408" spans="1:1" ht="15.75" customHeight="1">
      <c r="A408" s="29"/>
    </row>
    <row r="409" spans="1:1" ht="15.75" customHeight="1">
      <c r="A409" s="29"/>
    </row>
    <row r="410" spans="1:1" ht="15.75" customHeight="1">
      <c r="A410" s="29"/>
    </row>
    <row r="411" spans="1:1" ht="15.75" customHeight="1">
      <c r="A411" s="29"/>
    </row>
    <row r="412" spans="1:1" ht="15.75" customHeight="1">
      <c r="A412" s="29"/>
    </row>
    <row r="413" spans="1:1" ht="15.75" customHeight="1">
      <c r="A413" s="29"/>
    </row>
    <row r="414" spans="1:1" ht="15.75" customHeight="1">
      <c r="A414" s="29"/>
    </row>
    <row r="415" spans="1:1" ht="15.75" customHeight="1">
      <c r="A415" s="29"/>
    </row>
    <row r="416" spans="1:1" ht="15.75" customHeight="1">
      <c r="A416" s="29"/>
    </row>
    <row r="417" spans="1:1" ht="15.75" customHeight="1">
      <c r="A417" s="29"/>
    </row>
    <row r="418" spans="1:1" ht="15.75" customHeight="1">
      <c r="A418" s="29"/>
    </row>
    <row r="419" spans="1:1" ht="15.75" customHeight="1">
      <c r="A419" s="29"/>
    </row>
    <row r="420" spans="1:1" ht="15.75" customHeight="1">
      <c r="A420" s="29"/>
    </row>
    <row r="421" spans="1:1" ht="15.75" customHeight="1">
      <c r="A421" s="29"/>
    </row>
    <row r="422" spans="1:1" ht="15.75" customHeight="1">
      <c r="A422" s="29"/>
    </row>
    <row r="423" spans="1:1" ht="15.75" customHeight="1">
      <c r="A423" s="29"/>
    </row>
    <row r="424" spans="1:1" ht="15.75" customHeight="1">
      <c r="A424" s="29"/>
    </row>
    <row r="425" spans="1:1" ht="15.75" customHeight="1">
      <c r="A425" s="29"/>
    </row>
    <row r="426" spans="1:1" ht="15.75" customHeight="1">
      <c r="A426" s="29"/>
    </row>
    <row r="427" spans="1:1" ht="15.75" customHeight="1">
      <c r="A427" s="29"/>
    </row>
    <row r="428" spans="1:1" ht="15.75" customHeight="1">
      <c r="A428" s="29"/>
    </row>
    <row r="429" spans="1:1" ht="15.75" customHeight="1">
      <c r="A429" s="29"/>
    </row>
    <row r="430" spans="1:1" ht="15.75" customHeight="1">
      <c r="A430" s="29"/>
    </row>
    <row r="431" spans="1:1" ht="15.75" customHeight="1">
      <c r="A431" s="29"/>
    </row>
    <row r="432" spans="1:1" ht="15.75" customHeight="1">
      <c r="A432" s="29"/>
    </row>
    <row r="433" spans="1:1" ht="15.75" customHeight="1">
      <c r="A433" s="29"/>
    </row>
    <row r="434" spans="1:1" ht="15.75" customHeight="1">
      <c r="A434" s="29"/>
    </row>
    <row r="435" spans="1:1" ht="15.75" customHeight="1">
      <c r="A435" s="29"/>
    </row>
    <row r="436" spans="1:1" ht="15.75" customHeight="1">
      <c r="A436" s="29"/>
    </row>
    <row r="437" spans="1:1" ht="15.75" customHeight="1">
      <c r="A437" s="29"/>
    </row>
    <row r="438" spans="1:1" ht="15.75" customHeight="1">
      <c r="A438" s="29"/>
    </row>
    <row r="439" spans="1:1" ht="15.75" customHeight="1">
      <c r="A439" s="29"/>
    </row>
    <row r="440" spans="1:1" ht="15.75" customHeight="1">
      <c r="A440" s="29"/>
    </row>
    <row r="441" spans="1:1" ht="15.75" customHeight="1">
      <c r="A441" s="29"/>
    </row>
    <row r="442" spans="1:1" ht="15.75" customHeight="1">
      <c r="A442" s="29"/>
    </row>
    <row r="443" spans="1:1" ht="15.75" customHeight="1">
      <c r="A443" s="29"/>
    </row>
    <row r="444" spans="1:1" ht="15.75" customHeight="1">
      <c r="A444" s="29"/>
    </row>
    <row r="445" spans="1:1" ht="15.75" customHeight="1">
      <c r="A445" s="29"/>
    </row>
    <row r="446" spans="1:1" ht="15.75" customHeight="1">
      <c r="A446" s="29"/>
    </row>
    <row r="447" spans="1:1" ht="15.75" customHeight="1">
      <c r="A447" s="29"/>
    </row>
    <row r="448" spans="1:1" ht="15.75" customHeight="1">
      <c r="A448" s="29"/>
    </row>
    <row r="449" spans="1:1" ht="15.75" customHeight="1">
      <c r="A449" s="29"/>
    </row>
    <row r="450" spans="1:1" ht="15.75" customHeight="1">
      <c r="A450" s="29"/>
    </row>
    <row r="451" spans="1:1" ht="15.75" customHeight="1">
      <c r="A451" s="29"/>
    </row>
    <row r="452" spans="1:1" ht="15.75" customHeight="1">
      <c r="A452" s="29"/>
    </row>
    <row r="453" spans="1:1" ht="15.75" customHeight="1">
      <c r="A453" s="29"/>
    </row>
    <row r="454" spans="1:1" ht="15.75" customHeight="1">
      <c r="A454" s="29"/>
    </row>
    <row r="455" spans="1:1" ht="15.75" customHeight="1">
      <c r="A455" s="29"/>
    </row>
    <row r="456" spans="1:1" ht="15.75" customHeight="1">
      <c r="A456" s="29"/>
    </row>
    <row r="457" spans="1:1" ht="15.75" customHeight="1">
      <c r="A457" s="29"/>
    </row>
    <row r="458" spans="1:1" ht="15.75" customHeight="1">
      <c r="A458" s="29"/>
    </row>
    <row r="459" spans="1:1" ht="15.75" customHeight="1">
      <c r="A459" s="29"/>
    </row>
    <row r="460" spans="1:1" ht="15.75" customHeight="1">
      <c r="A460" s="29"/>
    </row>
    <row r="461" spans="1:1" ht="15.75" customHeight="1">
      <c r="A461" s="29"/>
    </row>
    <row r="462" spans="1:1" ht="15.75" customHeight="1">
      <c r="A462" s="29"/>
    </row>
    <row r="463" spans="1:1" ht="15.75" customHeight="1">
      <c r="A463" s="29"/>
    </row>
    <row r="464" spans="1:1" ht="15.75" customHeight="1">
      <c r="A464" s="29"/>
    </row>
    <row r="465" spans="1:1" ht="15.75" customHeight="1">
      <c r="A465" s="29"/>
    </row>
    <row r="466" spans="1:1" ht="15.75" customHeight="1">
      <c r="A466" s="29"/>
    </row>
    <row r="467" spans="1:1" ht="15.75" customHeight="1">
      <c r="A467" s="29"/>
    </row>
    <row r="468" spans="1:1" ht="15.75" customHeight="1">
      <c r="A468" s="29"/>
    </row>
    <row r="469" spans="1:1" ht="15.75" customHeight="1">
      <c r="A469" s="29"/>
    </row>
    <row r="470" spans="1:1" ht="15.75" customHeight="1">
      <c r="A470" s="29"/>
    </row>
    <row r="471" spans="1:1" ht="15.75" customHeight="1">
      <c r="A471" s="29"/>
    </row>
    <row r="472" spans="1:1" ht="15.75" customHeight="1">
      <c r="A472" s="29"/>
    </row>
    <row r="473" spans="1:1" ht="15.75" customHeight="1">
      <c r="A473" s="29"/>
    </row>
    <row r="474" spans="1:1" ht="15.75" customHeight="1">
      <c r="A474" s="29"/>
    </row>
    <row r="475" spans="1:1" ht="15.75" customHeight="1">
      <c r="A475" s="29"/>
    </row>
    <row r="476" spans="1:1" ht="15.75" customHeight="1">
      <c r="A476" s="29"/>
    </row>
    <row r="477" spans="1:1" ht="15.75" customHeight="1">
      <c r="A477" s="29"/>
    </row>
    <row r="478" spans="1:1" ht="15.75" customHeight="1">
      <c r="A478" s="29"/>
    </row>
    <row r="479" spans="1:1" ht="15.75" customHeight="1">
      <c r="A479" s="29"/>
    </row>
    <row r="480" spans="1:1" ht="15.75" customHeight="1">
      <c r="A480" s="29"/>
    </row>
    <row r="481" spans="1:1" ht="15.75" customHeight="1">
      <c r="A481" s="29"/>
    </row>
    <row r="482" spans="1:1" ht="15.75" customHeight="1">
      <c r="A482" s="29"/>
    </row>
    <row r="483" spans="1:1" ht="15.75" customHeight="1">
      <c r="A483" s="29"/>
    </row>
    <row r="484" spans="1:1" ht="15.75" customHeight="1">
      <c r="A484" s="29"/>
    </row>
    <row r="485" spans="1:1" ht="15.75" customHeight="1">
      <c r="A485" s="29"/>
    </row>
    <row r="486" spans="1:1" ht="15.75" customHeight="1">
      <c r="A486" s="29"/>
    </row>
    <row r="487" spans="1:1" ht="15.75" customHeight="1">
      <c r="A487" s="29"/>
    </row>
    <row r="488" spans="1:1" ht="15.75" customHeight="1">
      <c r="A488" s="29"/>
    </row>
    <row r="489" spans="1:1" ht="15.75" customHeight="1">
      <c r="A489" s="29"/>
    </row>
    <row r="490" spans="1:1" ht="15.75" customHeight="1">
      <c r="A490" s="29"/>
    </row>
    <row r="491" spans="1:1" ht="15.75" customHeight="1">
      <c r="A491" s="29"/>
    </row>
    <row r="492" spans="1:1" ht="15.75" customHeight="1">
      <c r="A492" s="29"/>
    </row>
    <row r="493" spans="1:1" ht="15.75" customHeight="1">
      <c r="A493" s="29"/>
    </row>
    <row r="494" spans="1:1" ht="15.75" customHeight="1">
      <c r="A494" s="29"/>
    </row>
    <row r="495" spans="1:1" ht="15.75" customHeight="1">
      <c r="A495" s="29"/>
    </row>
    <row r="496" spans="1:1" ht="15.75" customHeight="1">
      <c r="A496" s="29"/>
    </row>
    <row r="497" spans="1:1" ht="15.75" customHeight="1">
      <c r="A497" s="29"/>
    </row>
    <row r="498" spans="1:1" ht="15.75" customHeight="1">
      <c r="A498" s="29"/>
    </row>
    <row r="499" spans="1:1" ht="15.75" customHeight="1">
      <c r="A499" s="29"/>
    </row>
    <row r="500" spans="1:1" ht="15.75" customHeight="1">
      <c r="A500" s="29"/>
    </row>
    <row r="501" spans="1:1" ht="15.75" customHeight="1">
      <c r="A501" s="29"/>
    </row>
    <row r="502" spans="1:1" ht="15.75" customHeight="1">
      <c r="A502" s="29"/>
    </row>
    <row r="503" spans="1:1" ht="15.75" customHeight="1">
      <c r="A503" s="29"/>
    </row>
    <row r="504" spans="1:1" ht="15.75" customHeight="1">
      <c r="A504" s="29"/>
    </row>
    <row r="505" spans="1:1" ht="15.75" customHeight="1">
      <c r="A505" s="29"/>
    </row>
    <row r="506" spans="1:1" ht="15.75" customHeight="1">
      <c r="A506" s="29"/>
    </row>
    <row r="507" spans="1:1" ht="15.75" customHeight="1">
      <c r="A507" s="29"/>
    </row>
    <row r="508" spans="1:1" ht="15.75" customHeight="1">
      <c r="A508" s="29"/>
    </row>
    <row r="509" spans="1:1" ht="15.75" customHeight="1">
      <c r="A509" s="29"/>
    </row>
    <row r="510" spans="1:1" ht="15.75" customHeight="1">
      <c r="A510" s="29"/>
    </row>
    <row r="511" spans="1:1" ht="15.75" customHeight="1">
      <c r="A511" s="29"/>
    </row>
    <row r="512" spans="1:1" ht="15.75" customHeight="1">
      <c r="A512" s="29"/>
    </row>
    <row r="513" spans="1:1" ht="15.75" customHeight="1">
      <c r="A513" s="29"/>
    </row>
    <row r="514" spans="1:1" ht="15.75" customHeight="1">
      <c r="A514" s="29"/>
    </row>
    <row r="515" spans="1:1" ht="15.75" customHeight="1">
      <c r="A515" s="29"/>
    </row>
    <row r="516" spans="1:1" ht="15.75" customHeight="1">
      <c r="A516" s="29"/>
    </row>
    <row r="517" spans="1:1" ht="15.75" customHeight="1">
      <c r="A517" s="29"/>
    </row>
    <row r="518" spans="1:1" ht="15.75" customHeight="1">
      <c r="A518" s="29"/>
    </row>
    <row r="519" spans="1:1" ht="15.75" customHeight="1">
      <c r="A519" s="29"/>
    </row>
    <row r="520" spans="1:1" ht="15.75" customHeight="1">
      <c r="A520" s="29"/>
    </row>
    <row r="521" spans="1:1" ht="15.75" customHeight="1">
      <c r="A521" s="29"/>
    </row>
    <row r="522" spans="1:1" ht="15.75" customHeight="1">
      <c r="A522" s="29"/>
    </row>
    <row r="523" spans="1:1" ht="15.75" customHeight="1">
      <c r="A523" s="29"/>
    </row>
    <row r="524" spans="1:1" ht="15.75" customHeight="1">
      <c r="A524" s="29"/>
    </row>
    <row r="525" spans="1:1" ht="15.75" customHeight="1">
      <c r="A525" s="29"/>
    </row>
    <row r="526" spans="1:1" ht="15.75" customHeight="1">
      <c r="A526" s="29"/>
    </row>
    <row r="527" spans="1:1" ht="15.75" customHeight="1">
      <c r="A527" s="29"/>
    </row>
    <row r="528" spans="1:1" ht="15.75" customHeight="1">
      <c r="A528" s="29"/>
    </row>
    <row r="529" spans="1:1" ht="15.75" customHeight="1">
      <c r="A529" s="29"/>
    </row>
    <row r="530" spans="1:1" ht="15.75" customHeight="1">
      <c r="A530" s="29"/>
    </row>
    <row r="531" spans="1:1" ht="15.75" customHeight="1">
      <c r="A531" s="29"/>
    </row>
    <row r="532" spans="1:1" ht="15.75" customHeight="1">
      <c r="A532" s="29"/>
    </row>
    <row r="533" spans="1:1" ht="15.75" customHeight="1">
      <c r="A533" s="29"/>
    </row>
    <row r="534" spans="1:1" ht="15.75" customHeight="1">
      <c r="A534" s="29"/>
    </row>
    <row r="535" spans="1:1" ht="15.75" customHeight="1">
      <c r="A535" s="29"/>
    </row>
    <row r="536" spans="1:1" ht="15.75" customHeight="1">
      <c r="A536" s="29"/>
    </row>
    <row r="537" spans="1:1" ht="15.75" customHeight="1">
      <c r="A537" s="29"/>
    </row>
    <row r="538" spans="1:1" ht="15.75" customHeight="1">
      <c r="A538" s="29"/>
    </row>
    <row r="539" spans="1:1" ht="15.75" customHeight="1">
      <c r="A539" s="29"/>
    </row>
    <row r="540" spans="1:1" ht="15.75" customHeight="1">
      <c r="A540" s="29"/>
    </row>
    <row r="541" spans="1:1" ht="15.75" customHeight="1">
      <c r="A541" s="29"/>
    </row>
    <row r="542" spans="1:1" ht="15.75" customHeight="1">
      <c r="A542" s="29"/>
    </row>
    <row r="543" spans="1:1" ht="15.75" customHeight="1">
      <c r="A543" s="29"/>
    </row>
    <row r="544" spans="1:1" ht="15.75" customHeight="1">
      <c r="A544" s="29"/>
    </row>
    <row r="545" spans="1:1" ht="15.75" customHeight="1">
      <c r="A545" s="29"/>
    </row>
    <row r="546" spans="1:1" ht="15.75" customHeight="1">
      <c r="A546" s="29"/>
    </row>
    <row r="547" spans="1:1" ht="15.75" customHeight="1">
      <c r="A547" s="29"/>
    </row>
    <row r="548" spans="1:1" ht="15.75" customHeight="1">
      <c r="A548" s="29"/>
    </row>
    <row r="549" spans="1:1" ht="15.75" customHeight="1">
      <c r="A549" s="29"/>
    </row>
    <row r="550" spans="1:1" ht="15.75" customHeight="1">
      <c r="A550" s="29"/>
    </row>
    <row r="551" spans="1:1" ht="15.75" customHeight="1">
      <c r="A551" s="29"/>
    </row>
    <row r="552" spans="1:1" ht="15.75" customHeight="1">
      <c r="A552" s="29"/>
    </row>
    <row r="553" spans="1:1" ht="15.75" customHeight="1">
      <c r="A553" s="29"/>
    </row>
    <row r="554" spans="1:1" ht="15.75" customHeight="1">
      <c r="A554" s="29"/>
    </row>
    <row r="555" spans="1:1" ht="15.75" customHeight="1">
      <c r="A555" s="29"/>
    </row>
    <row r="556" spans="1:1" ht="15.75" customHeight="1">
      <c r="A556" s="29"/>
    </row>
    <row r="557" spans="1:1" ht="15.75" customHeight="1">
      <c r="A557" s="29"/>
    </row>
    <row r="558" spans="1:1" ht="15.75" customHeight="1">
      <c r="A558" s="29"/>
    </row>
    <row r="559" spans="1:1" ht="15.75" customHeight="1">
      <c r="A559" s="29"/>
    </row>
    <row r="560" spans="1:1" ht="15.75" customHeight="1">
      <c r="A560" s="29"/>
    </row>
    <row r="561" spans="1:1" ht="15.75" customHeight="1">
      <c r="A561" s="29"/>
    </row>
    <row r="562" spans="1:1" ht="15.75" customHeight="1">
      <c r="A562" s="29"/>
    </row>
    <row r="563" spans="1:1" ht="15.75" customHeight="1">
      <c r="A563" s="29"/>
    </row>
    <row r="564" spans="1:1" ht="15.75" customHeight="1">
      <c r="A564" s="29"/>
    </row>
    <row r="565" spans="1:1" ht="15.75" customHeight="1">
      <c r="A565" s="29"/>
    </row>
    <row r="566" spans="1:1" ht="15.75" customHeight="1">
      <c r="A566" s="29"/>
    </row>
    <row r="567" spans="1:1" ht="15.75" customHeight="1">
      <c r="A567" s="29"/>
    </row>
    <row r="568" spans="1:1" ht="15.75" customHeight="1">
      <c r="A568" s="29"/>
    </row>
    <row r="569" spans="1:1" ht="15.75" customHeight="1">
      <c r="A569" s="29"/>
    </row>
    <row r="570" spans="1:1" ht="15.75" customHeight="1">
      <c r="A570" s="29"/>
    </row>
    <row r="571" spans="1:1" ht="15.75" customHeight="1">
      <c r="A571" s="29"/>
    </row>
    <row r="572" spans="1:1" ht="15.75" customHeight="1">
      <c r="A572" s="29"/>
    </row>
    <row r="573" spans="1:1" ht="15.75" customHeight="1">
      <c r="A573" s="29"/>
    </row>
    <row r="574" spans="1:1" ht="15.75" customHeight="1">
      <c r="A574" s="29"/>
    </row>
    <row r="575" spans="1:1" ht="15.75" customHeight="1">
      <c r="A575" s="29"/>
    </row>
    <row r="576" spans="1:1" ht="15.75" customHeight="1">
      <c r="A576" s="29"/>
    </row>
    <row r="577" spans="1:1" ht="15.75" customHeight="1">
      <c r="A577" s="29"/>
    </row>
    <row r="578" spans="1:1" ht="15.75" customHeight="1">
      <c r="A578" s="29"/>
    </row>
    <row r="579" spans="1:1" ht="15.75" customHeight="1">
      <c r="A579" s="29"/>
    </row>
    <row r="580" spans="1:1" ht="15.75" customHeight="1">
      <c r="A580" s="29"/>
    </row>
    <row r="581" spans="1:1" ht="15.75" customHeight="1">
      <c r="A581" s="29"/>
    </row>
    <row r="582" spans="1:1" ht="15.75" customHeight="1">
      <c r="A582" s="29"/>
    </row>
    <row r="583" spans="1:1" ht="15.75" customHeight="1">
      <c r="A583" s="29"/>
    </row>
    <row r="584" spans="1:1" ht="15.75" customHeight="1">
      <c r="A584" s="29"/>
    </row>
    <row r="585" spans="1:1" ht="15.75" customHeight="1">
      <c r="A585" s="29"/>
    </row>
    <row r="586" spans="1:1" ht="15.75" customHeight="1">
      <c r="A586" s="29"/>
    </row>
    <row r="587" spans="1:1" ht="15.75" customHeight="1">
      <c r="A587" s="29"/>
    </row>
    <row r="588" spans="1:1" ht="15.75" customHeight="1">
      <c r="A588" s="29"/>
    </row>
    <row r="589" spans="1:1" ht="15.75" customHeight="1">
      <c r="A589" s="29"/>
    </row>
    <row r="590" spans="1:1" ht="15.75" customHeight="1">
      <c r="A590" s="29"/>
    </row>
    <row r="591" spans="1:1" ht="15.75" customHeight="1">
      <c r="A591" s="29"/>
    </row>
    <row r="592" spans="1:1" ht="15.75" customHeight="1">
      <c r="A592" s="29"/>
    </row>
    <row r="593" spans="1:1" ht="15.75" customHeight="1">
      <c r="A593" s="29"/>
    </row>
    <row r="594" spans="1:1" ht="15.75" customHeight="1">
      <c r="A594" s="29"/>
    </row>
    <row r="595" spans="1:1" ht="15.75" customHeight="1">
      <c r="A595" s="29"/>
    </row>
    <row r="596" spans="1:1" ht="15.75" customHeight="1">
      <c r="A596" s="29"/>
    </row>
    <row r="597" spans="1:1" ht="15.75" customHeight="1">
      <c r="A597" s="29"/>
    </row>
    <row r="598" spans="1:1" ht="15.75" customHeight="1">
      <c r="A598" s="29"/>
    </row>
    <row r="599" spans="1:1" ht="15.75" customHeight="1">
      <c r="A599" s="29"/>
    </row>
    <row r="600" spans="1:1" ht="15.75" customHeight="1">
      <c r="A600" s="29"/>
    </row>
    <row r="601" spans="1:1" ht="15.75" customHeight="1">
      <c r="A601" s="29"/>
    </row>
    <row r="602" spans="1:1" ht="15.75" customHeight="1">
      <c r="A602" s="29"/>
    </row>
    <row r="603" spans="1:1" ht="15.75" customHeight="1">
      <c r="A603" s="29"/>
    </row>
    <row r="604" spans="1:1" ht="15.75" customHeight="1">
      <c r="A604" s="29"/>
    </row>
    <row r="605" spans="1:1" ht="15.75" customHeight="1">
      <c r="A605" s="29"/>
    </row>
    <row r="606" spans="1:1" ht="15.75" customHeight="1">
      <c r="A606" s="29"/>
    </row>
    <row r="607" spans="1:1" ht="15.75" customHeight="1">
      <c r="A607" s="29"/>
    </row>
    <row r="608" spans="1:1" ht="15.75" customHeight="1">
      <c r="A608" s="29"/>
    </row>
    <row r="609" spans="1:1" ht="15.75" customHeight="1">
      <c r="A609" s="29"/>
    </row>
    <row r="610" spans="1:1" ht="15.75" customHeight="1">
      <c r="A610" s="29"/>
    </row>
    <row r="611" spans="1:1" ht="15.75" customHeight="1">
      <c r="A611" s="29"/>
    </row>
    <row r="612" spans="1:1" ht="15.75" customHeight="1">
      <c r="A612" s="29"/>
    </row>
    <row r="613" spans="1:1" ht="15.75" customHeight="1">
      <c r="A613" s="29"/>
    </row>
    <row r="614" spans="1:1" ht="15.75" customHeight="1">
      <c r="A614" s="29"/>
    </row>
    <row r="615" spans="1:1" ht="15.75" customHeight="1">
      <c r="A615" s="29"/>
    </row>
    <row r="616" spans="1:1" ht="15.75" customHeight="1">
      <c r="A616" s="29"/>
    </row>
    <row r="617" spans="1:1" ht="15.75" customHeight="1">
      <c r="A617" s="29"/>
    </row>
    <row r="618" spans="1:1" ht="15.75" customHeight="1">
      <c r="A618" s="29"/>
    </row>
    <row r="619" spans="1:1" ht="15.75" customHeight="1">
      <c r="A619" s="29"/>
    </row>
    <row r="620" spans="1:1" ht="15.75" customHeight="1">
      <c r="A620" s="29"/>
    </row>
    <row r="621" spans="1:1" ht="15.75" customHeight="1">
      <c r="A621" s="29"/>
    </row>
    <row r="622" spans="1:1" ht="15.75" customHeight="1">
      <c r="A622" s="29"/>
    </row>
    <row r="623" spans="1:1" ht="15.75" customHeight="1">
      <c r="A623" s="29"/>
    </row>
    <row r="624" spans="1:1" ht="15.75" customHeight="1">
      <c r="A624" s="29"/>
    </row>
    <row r="625" spans="1:1" ht="15.75" customHeight="1">
      <c r="A625" s="29"/>
    </row>
    <row r="626" spans="1:1" ht="15.75" customHeight="1">
      <c r="A626" s="29"/>
    </row>
    <row r="627" spans="1:1" ht="15.75" customHeight="1">
      <c r="A627" s="29"/>
    </row>
    <row r="628" spans="1:1" ht="15.75" customHeight="1">
      <c r="A628" s="29"/>
    </row>
    <row r="629" spans="1:1" ht="15.75" customHeight="1">
      <c r="A629" s="29"/>
    </row>
    <row r="630" spans="1:1" ht="15.75" customHeight="1">
      <c r="A630" s="29"/>
    </row>
    <row r="631" spans="1:1" ht="15.75" customHeight="1">
      <c r="A631" s="29"/>
    </row>
    <row r="632" spans="1:1" ht="15.75" customHeight="1">
      <c r="A632" s="29"/>
    </row>
    <row r="633" spans="1:1" ht="15.75" customHeight="1">
      <c r="A633" s="29"/>
    </row>
    <row r="634" spans="1:1" ht="15.75" customHeight="1">
      <c r="A634" s="29"/>
    </row>
    <row r="635" spans="1:1" ht="15.75" customHeight="1">
      <c r="A635" s="29"/>
    </row>
    <row r="636" spans="1:1" ht="15.75" customHeight="1">
      <c r="A636" s="29"/>
    </row>
    <row r="637" spans="1:1" ht="15.75" customHeight="1">
      <c r="A637" s="29"/>
    </row>
    <row r="638" spans="1:1" ht="15.75" customHeight="1">
      <c r="A638" s="29"/>
    </row>
    <row r="639" spans="1:1" ht="15.75" customHeight="1">
      <c r="A639" s="29"/>
    </row>
    <row r="640" spans="1:1" ht="15.75" customHeight="1">
      <c r="A640" s="29"/>
    </row>
    <row r="641" spans="1:1" ht="15.75" customHeight="1">
      <c r="A641" s="29"/>
    </row>
    <row r="642" spans="1:1" ht="15.75" customHeight="1">
      <c r="A642" s="29"/>
    </row>
    <row r="643" spans="1:1" ht="15.75" customHeight="1">
      <c r="A643" s="29"/>
    </row>
    <row r="644" spans="1:1" ht="15.75" customHeight="1">
      <c r="A644" s="29"/>
    </row>
    <row r="645" spans="1:1" ht="15.75" customHeight="1">
      <c r="A645" s="29"/>
    </row>
    <row r="646" spans="1:1" ht="15.75" customHeight="1">
      <c r="A646" s="29"/>
    </row>
    <row r="647" spans="1:1" ht="15.75" customHeight="1">
      <c r="A647" s="29"/>
    </row>
    <row r="648" spans="1:1" ht="15.75" customHeight="1">
      <c r="A648" s="29"/>
    </row>
    <row r="649" spans="1:1" ht="15.75" customHeight="1">
      <c r="A649" s="29"/>
    </row>
    <row r="650" spans="1:1" ht="15.75" customHeight="1">
      <c r="A650" s="29"/>
    </row>
    <row r="651" spans="1:1" ht="15.75" customHeight="1">
      <c r="A651" s="29"/>
    </row>
    <row r="652" spans="1:1" ht="15.75" customHeight="1">
      <c r="A652" s="29"/>
    </row>
    <row r="653" spans="1:1" ht="15.75" customHeight="1">
      <c r="A653" s="29"/>
    </row>
    <row r="654" spans="1:1" ht="15.75" customHeight="1">
      <c r="A654" s="29"/>
    </row>
    <row r="655" spans="1:1" ht="15.75" customHeight="1">
      <c r="A655" s="29"/>
    </row>
    <row r="656" spans="1:1" ht="15.75" customHeight="1">
      <c r="A656" s="29"/>
    </row>
    <row r="657" spans="1:1" ht="15.75" customHeight="1">
      <c r="A657" s="29"/>
    </row>
    <row r="658" spans="1:1" ht="15.75" customHeight="1">
      <c r="A658" s="29"/>
    </row>
    <row r="659" spans="1:1" ht="15.75" customHeight="1">
      <c r="A659" s="29"/>
    </row>
    <row r="660" spans="1:1" ht="15.75" customHeight="1">
      <c r="A660" s="29"/>
    </row>
    <row r="661" spans="1:1" ht="15.75" customHeight="1">
      <c r="A661" s="29"/>
    </row>
    <row r="662" spans="1:1" ht="15.75" customHeight="1">
      <c r="A662" s="29"/>
    </row>
    <row r="663" spans="1:1" ht="15.75" customHeight="1">
      <c r="A663" s="29"/>
    </row>
    <row r="664" spans="1:1" ht="15.75" customHeight="1">
      <c r="A664" s="29"/>
    </row>
    <row r="665" spans="1:1" ht="15.75" customHeight="1">
      <c r="A665" s="29"/>
    </row>
    <row r="666" spans="1:1" ht="15.75" customHeight="1">
      <c r="A666" s="29"/>
    </row>
    <row r="667" spans="1:1" ht="15.75" customHeight="1">
      <c r="A667" s="29"/>
    </row>
    <row r="668" spans="1:1" ht="15.75" customHeight="1">
      <c r="A668" s="29"/>
    </row>
    <row r="669" spans="1:1" ht="15.75" customHeight="1">
      <c r="A669" s="29"/>
    </row>
    <row r="670" spans="1:1" ht="15.75" customHeight="1">
      <c r="A670" s="29"/>
    </row>
    <row r="671" spans="1:1" ht="15.75" customHeight="1">
      <c r="A671" s="29"/>
    </row>
    <row r="672" spans="1:1" ht="15.75" customHeight="1">
      <c r="A672" s="29"/>
    </row>
    <row r="673" spans="1:1" ht="15.75" customHeight="1">
      <c r="A673" s="29"/>
    </row>
    <row r="674" spans="1:1" ht="15.75" customHeight="1">
      <c r="A674" s="29"/>
    </row>
    <row r="675" spans="1:1" ht="15.75" customHeight="1">
      <c r="A675" s="29"/>
    </row>
    <row r="676" spans="1:1" ht="15.75" customHeight="1">
      <c r="A676" s="29"/>
    </row>
    <row r="677" spans="1:1" ht="15.75" customHeight="1">
      <c r="A677" s="29"/>
    </row>
    <row r="678" spans="1:1" ht="15.75" customHeight="1">
      <c r="A678" s="29"/>
    </row>
    <row r="679" spans="1:1" ht="15.75" customHeight="1">
      <c r="A679" s="29"/>
    </row>
    <row r="680" spans="1:1" ht="15.75" customHeight="1">
      <c r="A680" s="29"/>
    </row>
    <row r="681" spans="1:1" ht="15.75" customHeight="1">
      <c r="A681" s="29"/>
    </row>
    <row r="682" spans="1:1" ht="15.75" customHeight="1">
      <c r="A682" s="29"/>
    </row>
    <row r="683" spans="1:1" ht="15.75" customHeight="1">
      <c r="A683" s="29"/>
    </row>
    <row r="684" spans="1:1" ht="15.75" customHeight="1">
      <c r="A684" s="29"/>
    </row>
    <row r="685" spans="1:1" ht="15.75" customHeight="1">
      <c r="A685" s="29"/>
    </row>
    <row r="686" spans="1:1" ht="15.75" customHeight="1">
      <c r="A686" s="29"/>
    </row>
    <row r="687" spans="1:1" ht="15.75" customHeight="1">
      <c r="A687" s="29"/>
    </row>
    <row r="688" spans="1:1" ht="15.75" customHeight="1">
      <c r="A688" s="29"/>
    </row>
    <row r="689" spans="1:1" ht="15.75" customHeight="1">
      <c r="A689" s="29"/>
    </row>
    <row r="690" spans="1:1" ht="15.75" customHeight="1">
      <c r="A690" s="29"/>
    </row>
    <row r="691" spans="1:1" ht="15.75" customHeight="1">
      <c r="A691" s="29"/>
    </row>
    <row r="692" spans="1:1" ht="15.75" customHeight="1">
      <c r="A692" s="29"/>
    </row>
    <row r="693" spans="1:1" ht="15.75" customHeight="1">
      <c r="A693" s="29"/>
    </row>
    <row r="694" spans="1:1" ht="15.75" customHeight="1">
      <c r="A694" s="29"/>
    </row>
    <row r="695" spans="1:1" ht="15.75" customHeight="1">
      <c r="A695" s="29"/>
    </row>
    <row r="696" spans="1:1" ht="15.75" customHeight="1">
      <c r="A696" s="29"/>
    </row>
    <row r="697" spans="1:1" ht="15.75" customHeight="1">
      <c r="A697" s="29"/>
    </row>
    <row r="698" spans="1:1" ht="15.75" customHeight="1">
      <c r="A698" s="29"/>
    </row>
    <row r="699" spans="1:1" ht="15.75" customHeight="1">
      <c r="A699" s="29"/>
    </row>
    <row r="700" spans="1:1" ht="15.75" customHeight="1">
      <c r="A700" s="29"/>
    </row>
    <row r="701" spans="1:1" ht="15.75" customHeight="1">
      <c r="A701" s="29"/>
    </row>
    <row r="702" spans="1:1" ht="15.75" customHeight="1">
      <c r="A702" s="29"/>
    </row>
    <row r="703" spans="1:1" ht="15.75" customHeight="1">
      <c r="A703" s="29"/>
    </row>
    <row r="704" spans="1:1" ht="15.75" customHeight="1">
      <c r="A704" s="29"/>
    </row>
    <row r="705" spans="1:1" ht="15.75" customHeight="1">
      <c r="A705" s="29"/>
    </row>
    <row r="706" spans="1:1" ht="15.75" customHeight="1">
      <c r="A706" s="29"/>
    </row>
    <row r="707" spans="1:1" ht="15.75" customHeight="1">
      <c r="A707" s="29"/>
    </row>
    <row r="708" spans="1:1" ht="15.75" customHeight="1">
      <c r="A708" s="29"/>
    </row>
    <row r="709" spans="1:1" ht="15.75" customHeight="1">
      <c r="A709" s="29"/>
    </row>
    <row r="710" spans="1:1" ht="15.75" customHeight="1">
      <c r="A710" s="29"/>
    </row>
    <row r="711" spans="1:1" ht="15.75" customHeight="1">
      <c r="A711" s="29"/>
    </row>
    <row r="712" spans="1:1" ht="15.75" customHeight="1">
      <c r="A712" s="29"/>
    </row>
    <row r="713" spans="1:1" ht="15.75" customHeight="1">
      <c r="A713" s="29"/>
    </row>
    <row r="714" spans="1:1" ht="15.75" customHeight="1">
      <c r="A714" s="29"/>
    </row>
    <row r="715" spans="1:1" ht="15.75" customHeight="1">
      <c r="A715" s="29"/>
    </row>
    <row r="716" spans="1:1" ht="15.75" customHeight="1">
      <c r="A716" s="29"/>
    </row>
    <row r="717" spans="1:1" ht="15.75" customHeight="1">
      <c r="A717" s="29"/>
    </row>
    <row r="718" spans="1:1" ht="15.75" customHeight="1">
      <c r="A718" s="29"/>
    </row>
    <row r="719" spans="1:1" ht="15.75" customHeight="1">
      <c r="A719" s="29"/>
    </row>
    <row r="720" spans="1:1" ht="15.75" customHeight="1">
      <c r="A720" s="29"/>
    </row>
    <row r="721" spans="1:1" ht="15.75" customHeight="1">
      <c r="A721" s="29"/>
    </row>
    <row r="722" spans="1:1" ht="15.75" customHeight="1">
      <c r="A722" s="29"/>
    </row>
    <row r="723" spans="1:1" ht="15.75" customHeight="1">
      <c r="A723" s="29"/>
    </row>
    <row r="724" spans="1:1" ht="15.75" customHeight="1">
      <c r="A724" s="29"/>
    </row>
    <row r="725" spans="1:1" ht="15.75" customHeight="1">
      <c r="A725" s="29"/>
    </row>
    <row r="726" spans="1:1" ht="15.75" customHeight="1">
      <c r="A726" s="29"/>
    </row>
    <row r="727" spans="1:1" ht="15.75" customHeight="1">
      <c r="A727" s="29"/>
    </row>
    <row r="728" spans="1:1" ht="15.75" customHeight="1">
      <c r="A728" s="29"/>
    </row>
    <row r="729" spans="1:1" ht="15.75" customHeight="1">
      <c r="A729" s="29"/>
    </row>
    <row r="730" spans="1:1" ht="15.75" customHeight="1">
      <c r="A730" s="29"/>
    </row>
    <row r="731" spans="1:1" ht="15.75" customHeight="1">
      <c r="A731" s="29"/>
    </row>
    <row r="732" spans="1:1" ht="15.75" customHeight="1">
      <c r="A732" s="29"/>
    </row>
    <row r="733" spans="1:1" ht="15.75" customHeight="1">
      <c r="A733" s="29"/>
    </row>
    <row r="734" spans="1:1" ht="15.75" customHeight="1">
      <c r="A734" s="29"/>
    </row>
    <row r="735" spans="1:1" ht="15.75" customHeight="1">
      <c r="A735" s="29"/>
    </row>
    <row r="736" spans="1:1" ht="15.75" customHeight="1">
      <c r="A736" s="29"/>
    </row>
    <row r="737" spans="1:1" ht="15.75" customHeight="1">
      <c r="A737" s="29"/>
    </row>
    <row r="738" spans="1:1" ht="15.75" customHeight="1">
      <c r="A738" s="29"/>
    </row>
    <row r="739" spans="1:1" ht="15.75" customHeight="1">
      <c r="A739" s="29"/>
    </row>
    <row r="740" spans="1:1" ht="15.75" customHeight="1">
      <c r="A740" s="29"/>
    </row>
    <row r="741" spans="1:1" ht="15.75" customHeight="1">
      <c r="A741" s="29"/>
    </row>
    <row r="742" spans="1:1" ht="15.75" customHeight="1">
      <c r="A742" s="29"/>
    </row>
    <row r="743" spans="1:1" ht="15.75" customHeight="1">
      <c r="A743" s="29"/>
    </row>
    <row r="744" spans="1:1" ht="15.75" customHeight="1">
      <c r="A744" s="29"/>
    </row>
    <row r="745" spans="1:1" ht="15.75" customHeight="1">
      <c r="A745" s="29"/>
    </row>
    <row r="746" spans="1:1" ht="15.75" customHeight="1">
      <c r="A746" s="29"/>
    </row>
    <row r="747" spans="1:1" ht="15.75" customHeight="1">
      <c r="A747" s="29"/>
    </row>
    <row r="748" spans="1:1" ht="15.75" customHeight="1">
      <c r="A748" s="29"/>
    </row>
    <row r="749" spans="1:1" ht="15.75" customHeight="1">
      <c r="A749" s="29"/>
    </row>
    <row r="750" spans="1:1" ht="15.75" customHeight="1">
      <c r="A750" s="29"/>
    </row>
    <row r="751" spans="1:1" ht="15.75" customHeight="1">
      <c r="A751" s="29"/>
    </row>
    <row r="752" spans="1:1" ht="15.75" customHeight="1">
      <c r="A752" s="29"/>
    </row>
    <row r="753" spans="1:1" ht="15.75" customHeight="1">
      <c r="A753" s="29"/>
    </row>
    <row r="754" spans="1:1" ht="15.75" customHeight="1">
      <c r="A754" s="29"/>
    </row>
    <row r="755" spans="1:1" ht="15.75" customHeight="1">
      <c r="A755" s="29"/>
    </row>
    <row r="756" spans="1:1" ht="15.75" customHeight="1">
      <c r="A756" s="29"/>
    </row>
    <row r="757" spans="1:1" ht="15.75" customHeight="1">
      <c r="A757" s="29"/>
    </row>
    <row r="758" spans="1:1" ht="15.75" customHeight="1">
      <c r="A758" s="29"/>
    </row>
    <row r="759" spans="1:1" ht="15.75" customHeight="1">
      <c r="A759" s="29"/>
    </row>
    <row r="760" spans="1:1" ht="15.75" customHeight="1">
      <c r="A760" s="29"/>
    </row>
    <row r="761" spans="1:1" ht="15.75" customHeight="1">
      <c r="A761" s="29"/>
    </row>
    <row r="762" spans="1:1" ht="15.75" customHeight="1">
      <c r="A762" s="29"/>
    </row>
    <row r="763" spans="1:1" ht="15.75" customHeight="1">
      <c r="A763" s="29"/>
    </row>
    <row r="764" spans="1:1" ht="15.75" customHeight="1">
      <c r="A764" s="29"/>
    </row>
    <row r="765" spans="1:1" ht="15.75" customHeight="1">
      <c r="A765" s="29"/>
    </row>
    <row r="766" spans="1:1" ht="15.75" customHeight="1">
      <c r="A766" s="29"/>
    </row>
    <row r="767" spans="1:1" ht="15.75" customHeight="1">
      <c r="A767" s="29"/>
    </row>
    <row r="768" spans="1:1" ht="15.75" customHeight="1">
      <c r="A768" s="29"/>
    </row>
    <row r="769" spans="1:1" ht="15.75" customHeight="1">
      <c r="A769" s="29"/>
    </row>
    <row r="770" spans="1:1" ht="15.75" customHeight="1">
      <c r="A770" s="29"/>
    </row>
    <row r="771" spans="1:1" ht="15.75" customHeight="1">
      <c r="A771" s="29"/>
    </row>
    <row r="772" spans="1:1" ht="15.75" customHeight="1">
      <c r="A772" s="29"/>
    </row>
    <row r="773" spans="1:1" ht="15.75" customHeight="1">
      <c r="A773" s="29"/>
    </row>
    <row r="774" spans="1:1" ht="15.75" customHeight="1">
      <c r="A774" s="29"/>
    </row>
    <row r="775" spans="1:1" ht="15.75" customHeight="1">
      <c r="A775" s="29"/>
    </row>
    <row r="776" spans="1:1" ht="15.75" customHeight="1">
      <c r="A776" s="29"/>
    </row>
    <row r="777" spans="1:1" ht="15.75" customHeight="1">
      <c r="A777" s="29"/>
    </row>
    <row r="778" spans="1:1" ht="15.75" customHeight="1">
      <c r="A778" s="29"/>
    </row>
    <row r="779" spans="1:1" ht="15.75" customHeight="1">
      <c r="A779" s="29"/>
    </row>
    <row r="780" spans="1:1" ht="15.75" customHeight="1">
      <c r="A780" s="29"/>
    </row>
    <row r="781" spans="1:1" ht="15.75" customHeight="1">
      <c r="A781" s="29"/>
    </row>
    <row r="782" spans="1:1" ht="15.75" customHeight="1">
      <c r="A782" s="29"/>
    </row>
    <row r="783" spans="1:1" ht="15.75" customHeight="1">
      <c r="A783" s="29"/>
    </row>
    <row r="784" spans="1:1" ht="15.75" customHeight="1">
      <c r="A784" s="29"/>
    </row>
    <row r="785" spans="1:1" ht="15.75" customHeight="1">
      <c r="A785" s="29"/>
    </row>
    <row r="786" spans="1:1" ht="15.75" customHeight="1">
      <c r="A786" s="29"/>
    </row>
    <row r="787" spans="1:1" ht="15.75" customHeight="1">
      <c r="A787" s="29"/>
    </row>
    <row r="788" spans="1:1" ht="15.75" customHeight="1">
      <c r="A788" s="29"/>
    </row>
    <row r="789" spans="1:1" ht="15.75" customHeight="1">
      <c r="A789" s="29"/>
    </row>
    <row r="790" spans="1:1" ht="15.75" customHeight="1">
      <c r="A790" s="29"/>
    </row>
    <row r="791" spans="1:1" ht="15.75" customHeight="1">
      <c r="A791" s="29"/>
    </row>
    <row r="792" spans="1:1" ht="15.75" customHeight="1">
      <c r="A792" s="29"/>
    </row>
    <row r="793" spans="1:1" ht="15.75" customHeight="1">
      <c r="A793" s="29"/>
    </row>
    <row r="794" spans="1:1" ht="15.75" customHeight="1">
      <c r="A794" s="29"/>
    </row>
    <row r="795" spans="1:1" ht="15.75" customHeight="1">
      <c r="A795" s="29"/>
    </row>
    <row r="796" spans="1:1" ht="15.75" customHeight="1">
      <c r="A796" s="29"/>
    </row>
    <row r="797" spans="1:1" ht="15.75" customHeight="1">
      <c r="A797" s="29"/>
    </row>
    <row r="798" spans="1:1" ht="15.75" customHeight="1">
      <c r="A798" s="29"/>
    </row>
    <row r="799" spans="1:1" ht="15.75" customHeight="1">
      <c r="A799" s="29"/>
    </row>
    <row r="800" spans="1:1" ht="15.75" customHeight="1">
      <c r="A800" s="29"/>
    </row>
    <row r="801" spans="1:1" ht="15.75" customHeight="1">
      <c r="A801" s="29"/>
    </row>
    <row r="802" spans="1:1" ht="15.75" customHeight="1">
      <c r="A802" s="29"/>
    </row>
    <row r="803" spans="1:1" ht="15.75" customHeight="1">
      <c r="A803" s="29"/>
    </row>
    <row r="804" spans="1:1" ht="15.75" customHeight="1">
      <c r="A804" s="29"/>
    </row>
    <row r="805" spans="1:1" ht="15.75" customHeight="1">
      <c r="A805" s="29"/>
    </row>
    <row r="806" spans="1:1" ht="15.75" customHeight="1">
      <c r="A806" s="29"/>
    </row>
    <row r="807" spans="1:1" ht="15.75" customHeight="1">
      <c r="A807" s="29"/>
    </row>
    <row r="808" spans="1:1" ht="15.75" customHeight="1">
      <c r="A808" s="29"/>
    </row>
    <row r="809" spans="1:1" ht="15.75" customHeight="1">
      <c r="A809" s="29"/>
    </row>
    <row r="810" spans="1:1" ht="15.75" customHeight="1">
      <c r="A810" s="29"/>
    </row>
    <row r="811" spans="1:1" ht="15.75" customHeight="1">
      <c r="A811" s="29"/>
    </row>
    <row r="812" spans="1:1" ht="15.75" customHeight="1">
      <c r="A812" s="29"/>
    </row>
    <row r="813" spans="1:1" ht="15.75" customHeight="1">
      <c r="A813" s="29"/>
    </row>
    <row r="814" spans="1:1" ht="15.75" customHeight="1">
      <c r="A814" s="29"/>
    </row>
    <row r="815" spans="1:1" ht="15.75" customHeight="1">
      <c r="A815" s="29"/>
    </row>
    <row r="816" spans="1:1" ht="15.75" customHeight="1">
      <c r="A816" s="29"/>
    </row>
    <row r="817" spans="1:1" ht="15.75" customHeight="1">
      <c r="A817" s="29"/>
    </row>
    <row r="818" spans="1:1" ht="15.75" customHeight="1">
      <c r="A818" s="29"/>
    </row>
    <row r="819" spans="1:1" ht="15.75" customHeight="1">
      <c r="A819" s="29"/>
    </row>
    <row r="820" spans="1:1" ht="15.75" customHeight="1">
      <c r="A820" s="29"/>
    </row>
    <row r="821" spans="1:1" ht="15.75" customHeight="1">
      <c r="A821" s="29"/>
    </row>
    <row r="822" spans="1:1" ht="15.75" customHeight="1">
      <c r="A822" s="29"/>
    </row>
    <row r="823" spans="1:1" ht="15.75" customHeight="1">
      <c r="A823" s="29"/>
    </row>
    <row r="824" spans="1:1" ht="15.75" customHeight="1">
      <c r="A824" s="29"/>
    </row>
    <row r="825" spans="1:1" ht="15.75" customHeight="1">
      <c r="A825" s="29"/>
    </row>
    <row r="826" spans="1:1" ht="15.75" customHeight="1">
      <c r="A826" s="29"/>
    </row>
    <row r="827" spans="1:1" ht="15.75" customHeight="1">
      <c r="A827" s="29"/>
    </row>
    <row r="828" spans="1:1" ht="15.75" customHeight="1">
      <c r="A828" s="29"/>
    </row>
    <row r="829" spans="1:1" ht="15.75" customHeight="1">
      <c r="A829" s="29"/>
    </row>
    <row r="830" spans="1:1" ht="15.75" customHeight="1">
      <c r="A830" s="29"/>
    </row>
    <row r="831" spans="1:1" ht="15.75" customHeight="1">
      <c r="A831" s="29"/>
    </row>
    <row r="832" spans="1:1" ht="15.75" customHeight="1">
      <c r="A832" s="29"/>
    </row>
    <row r="833" spans="1:1" ht="15.75" customHeight="1">
      <c r="A833" s="29"/>
    </row>
    <row r="834" spans="1:1" ht="15.75" customHeight="1">
      <c r="A834" s="29"/>
    </row>
    <row r="835" spans="1:1" ht="15.75" customHeight="1">
      <c r="A835" s="29"/>
    </row>
    <row r="836" spans="1:1" ht="15.75" customHeight="1">
      <c r="A836" s="29"/>
    </row>
    <row r="837" spans="1:1" ht="15.75" customHeight="1">
      <c r="A837" s="29"/>
    </row>
    <row r="838" spans="1:1" ht="15.75" customHeight="1">
      <c r="A838" s="29"/>
    </row>
    <row r="839" spans="1:1" ht="15.75" customHeight="1">
      <c r="A839" s="29"/>
    </row>
    <row r="840" spans="1:1" ht="15.75" customHeight="1">
      <c r="A840" s="29"/>
    </row>
    <row r="841" spans="1:1" ht="15.75" customHeight="1">
      <c r="A841" s="29"/>
    </row>
    <row r="842" spans="1:1" ht="15.75" customHeight="1">
      <c r="A842" s="29"/>
    </row>
    <row r="843" spans="1:1" ht="15.75" customHeight="1">
      <c r="A843" s="29"/>
    </row>
    <row r="844" spans="1:1" ht="15.75" customHeight="1">
      <c r="A844" s="29"/>
    </row>
    <row r="845" spans="1:1" ht="15.75" customHeight="1">
      <c r="A845" s="29"/>
    </row>
    <row r="846" spans="1:1" ht="15.75" customHeight="1">
      <c r="A846" s="29"/>
    </row>
    <row r="847" spans="1:1" ht="15.75" customHeight="1">
      <c r="A847" s="29"/>
    </row>
    <row r="848" spans="1:1" ht="15.75" customHeight="1">
      <c r="A848" s="29"/>
    </row>
    <row r="849" spans="1:1" ht="15.75" customHeight="1">
      <c r="A849" s="29"/>
    </row>
    <row r="850" spans="1:1" ht="15.75" customHeight="1">
      <c r="A850" s="29"/>
    </row>
    <row r="851" spans="1:1" ht="15.75" customHeight="1">
      <c r="A851" s="29"/>
    </row>
    <row r="852" spans="1:1" ht="15.75" customHeight="1">
      <c r="A852" s="29"/>
    </row>
    <row r="853" spans="1:1" ht="15.75" customHeight="1">
      <c r="A853" s="29"/>
    </row>
    <row r="854" spans="1:1" ht="15.75" customHeight="1">
      <c r="A854" s="29"/>
    </row>
    <row r="855" spans="1:1" ht="15.75" customHeight="1">
      <c r="A855" s="29"/>
    </row>
    <row r="856" spans="1:1" ht="15.75" customHeight="1">
      <c r="A856" s="29"/>
    </row>
    <row r="857" spans="1:1" ht="15.75" customHeight="1">
      <c r="A857" s="29"/>
    </row>
    <row r="858" spans="1:1" ht="15.75" customHeight="1">
      <c r="A858" s="29"/>
    </row>
    <row r="859" spans="1:1" ht="15.75" customHeight="1">
      <c r="A859" s="29"/>
    </row>
    <row r="860" spans="1:1" ht="15.75" customHeight="1">
      <c r="A860" s="29"/>
    </row>
    <row r="861" spans="1:1" ht="15.75" customHeight="1">
      <c r="A861" s="29"/>
    </row>
    <row r="862" spans="1:1" ht="15.75" customHeight="1">
      <c r="A862" s="29"/>
    </row>
    <row r="863" spans="1:1" ht="15.75" customHeight="1">
      <c r="A863" s="29"/>
    </row>
    <row r="864" spans="1:1" ht="15.75" customHeight="1">
      <c r="A864" s="29"/>
    </row>
    <row r="865" spans="1:1" ht="15.75" customHeight="1">
      <c r="A865" s="29"/>
    </row>
    <row r="866" spans="1:1" ht="15.75" customHeight="1">
      <c r="A866" s="29"/>
    </row>
    <row r="867" spans="1:1" ht="15.75" customHeight="1">
      <c r="A867" s="29"/>
    </row>
    <row r="868" spans="1:1" ht="15.75" customHeight="1">
      <c r="A868" s="29"/>
    </row>
    <row r="869" spans="1:1" ht="15.75" customHeight="1">
      <c r="A869" s="29"/>
    </row>
    <row r="870" spans="1:1" ht="15.75" customHeight="1">
      <c r="A870" s="29"/>
    </row>
    <row r="871" spans="1:1" ht="15.75" customHeight="1">
      <c r="A871" s="29"/>
    </row>
    <row r="872" spans="1:1" ht="15.75" customHeight="1">
      <c r="A872" s="29"/>
    </row>
    <row r="873" spans="1:1" ht="15.75" customHeight="1">
      <c r="A873" s="29"/>
    </row>
    <row r="874" spans="1:1" ht="15.75" customHeight="1">
      <c r="A874" s="29"/>
    </row>
    <row r="875" spans="1:1" ht="15.75" customHeight="1">
      <c r="A875" s="29"/>
    </row>
    <row r="876" spans="1:1" ht="15.75" customHeight="1">
      <c r="A876" s="29"/>
    </row>
    <row r="877" spans="1:1" ht="15.75" customHeight="1">
      <c r="A877" s="29"/>
    </row>
    <row r="878" spans="1:1" ht="15.75" customHeight="1">
      <c r="A878" s="29"/>
    </row>
    <row r="879" spans="1:1" ht="15.75" customHeight="1">
      <c r="A879" s="29"/>
    </row>
    <row r="880" spans="1:1" ht="15.75" customHeight="1">
      <c r="A880" s="29"/>
    </row>
    <row r="881" spans="1:1" ht="15.75" customHeight="1">
      <c r="A881" s="29"/>
    </row>
    <row r="882" spans="1:1" ht="15.75" customHeight="1">
      <c r="A882" s="29"/>
    </row>
    <row r="883" spans="1:1" ht="15.75" customHeight="1">
      <c r="A883" s="29"/>
    </row>
    <row r="884" spans="1:1" ht="15.75" customHeight="1">
      <c r="A884" s="29"/>
    </row>
    <row r="885" spans="1:1" ht="15.75" customHeight="1">
      <c r="A885" s="29"/>
    </row>
    <row r="886" spans="1:1" ht="15.75" customHeight="1">
      <c r="A886" s="29"/>
    </row>
    <row r="887" spans="1:1" ht="15.75" customHeight="1">
      <c r="A887" s="29"/>
    </row>
    <row r="888" spans="1:1" ht="15.75" customHeight="1">
      <c r="A888" s="29"/>
    </row>
    <row r="889" spans="1:1" ht="15.75" customHeight="1">
      <c r="A889" s="29"/>
    </row>
    <row r="890" spans="1:1" ht="15.75" customHeight="1">
      <c r="A890" s="29"/>
    </row>
    <row r="891" spans="1:1" ht="15.75" customHeight="1">
      <c r="A891" s="29"/>
    </row>
    <row r="892" spans="1:1" ht="15.75" customHeight="1">
      <c r="A892" s="29"/>
    </row>
    <row r="893" spans="1:1" ht="15.75" customHeight="1">
      <c r="A893" s="29"/>
    </row>
    <row r="894" spans="1:1" ht="15.75" customHeight="1">
      <c r="A894" s="29"/>
    </row>
    <row r="895" spans="1:1" ht="15.75" customHeight="1">
      <c r="A895" s="29"/>
    </row>
    <row r="896" spans="1:1" ht="15.75" customHeight="1">
      <c r="A896" s="29"/>
    </row>
    <row r="897" spans="1:1" ht="15.75" customHeight="1">
      <c r="A897" s="29"/>
    </row>
    <row r="898" spans="1:1" ht="15.75" customHeight="1">
      <c r="A898" s="29"/>
    </row>
    <row r="899" spans="1:1" ht="15.75" customHeight="1">
      <c r="A899" s="29"/>
    </row>
    <row r="900" spans="1:1" ht="15.75" customHeight="1">
      <c r="A900" s="29"/>
    </row>
    <row r="901" spans="1:1" ht="15.75" customHeight="1">
      <c r="A901" s="29"/>
    </row>
    <row r="902" spans="1:1" ht="15.75" customHeight="1">
      <c r="A902" s="29"/>
    </row>
    <row r="903" spans="1:1" ht="15.75" customHeight="1">
      <c r="A903" s="29"/>
    </row>
    <row r="904" spans="1:1" ht="15.75" customHeight="1">
      <c r="A904" s="29"/>
    </row>
    <row r="905" spans="1:1" ht="15.75" customHeight="1">
      <c r="A905" s="29"/>
    </row>
    <row r="906" spans="1:1" ht="15.75" customHeight="1">
      <c r="A906" s="29"/>
    </row>
    <row r="907" spans="1:1" ht="15.75" customHeight="1">
      <c r="A907" s="29"/>
    </row>
    <row r="908" spans="1:1" ht="15.75" customHeight="1">
      <c r="A908" s="29"/>
    </row>
    <row r="909" spans="1:1" ht="15.75" customHeight="1">
      <c r="A909" s="29"/>
    </row>
    <row r="910" spans="1:1" ht="15.75" customHeight="1">
      <c r="A910" s="29"/>
    </row>
    <row r="911" spans="1:1" ht="15.75" customHeight="1">
      <c r="A911" s="29"/>
    </row>
    <row r="912" spans="1:1" ht="15.75" customHeight="1">
      <c r="A912" s="29"/>
    </row>
    <row r="913" spans="1:1" ht="15.75" customHeight="1">
      <c r="A913" s="29"/>
    </row>
    <row r="914" spans="1:1" ht="15.75" customHeight="1">
      <c r="A914" s="29"/>
    </row>
    <row r="915" spans="1:1" ht="15.75" customHeight="1">
      <c r="A915" s="29"/>
    </row>
    <row r="916" spans="1:1" ht="15.75" customHeight="1">
      <c r="A916" s="29"/>
    </row>
    <row r="917" spans="1:1" ht="15.75" customHeight="1">
      <c r="A917" s="29"/>
    </row>
    <row r="918" spans="1:1" ht="15.75" customHeight="1">
      <c r="A918" s="29"/>
    </row>
    <row r="919" spans="1:1" ht="15.75" customHeight="1">
      <c r="A919" s="29"/>
    </row>
    <row r="920" spans="1:1" ht="15.75" customHeight="1">
      <c r="A920" s="29"/>
    </row>
    <row r="921" spans="1:1" ht="15.75" customHeight="1">
      <c r="A921" s="29"/>
    </row>
    <row r="922" spans="1:1" ht="15.75" customHeight="1">
      <c r="A922" s="29"/>
    </row>
    <row r="923" spans="1:1" ht="15.75" customHeight="1">
      <c r="A923" s="29"/>
    </row>
    <row r="924" spans="1:1" ht="15.75" customHeight="1">
      <c r="A924" s="29"/>
    </row>
    <row r="925" spans="1:1" ht="15.75" customHeight="1">
      <c r="A925" s="29"/>
    </row>
    <row r="926" spans="1:1" ht="15.75" customHeight="1">
      <c r="A926" s="29"/>
    </row>
    <row r="927" spans="1:1" ht="15.75" customHeight="1">
      <c r="A927" s="29"/>
    </row>
    <row r="928" spans="1:1" ht="15.75" customHeight="1">
      <c r="A928" s="29"/>
    </row>
    <row r="929" spans="1:1" ht="15.75" customHeight="1">
      <c r="A929" s="29"/>
    </row>
    <row r="930" spans="1:1" ht="15.75" customHeight="1">
      <c r="A930" s="29"/>
    </row>
    <row r="931" spans="1:1" ht="15.75" customHeight="1">
      <c r="A931" s="29"/>
    </row>
    <row r="932" spans="1:1" ht="15.75" customHeight="1">
      <c r="A932" s="29"/>
    </row>
    <row r="933" spans="1:1" ht="15.75" customHeight="1">
      <c r="A933" s="29"/>
    </row>
    <row r="934" spans="1:1" ht="15.75" customHeight="1">
      <c r="A934" s="29"/>
    </row>
    <row r="935" spans="1:1" ht="15.75" customHeight="1">
      <c r="A935" s="29"/>
    </row>
    <row r="936" spans="1:1" ht="15.75" customHeight="1">
      <c r="A936" s="29"/>
    </row>
    <row r="937" spans="1:1" ht="15.75" customHeight="1">
      <c r="A937" s="29"/>
    </row>
    <row r="938" spans="1:1" ht="15.75" customHeight="1">
      <c r="A938" s="29"/>
    </row>
    <row r="939" spans="1:1" ht="15.75" customHeight="1">
      <c r="A939" s="29"/>
    </row>
    <row r="940" spans="1:1" ht="15.75" customHeight="1">
      <c r="A940" s="29"/>
    </row>
    <row r="941" spans="1:1" ht="15.75" customHeight="1">
      <c r="A941" s="29"/>
    </row>
    <row r="942" spans="1:1" ht="15.75" customHeight="1">
      <c r="A942" s="29"/>
    </row>
    <row r="943" spans="1:1" ht="15.75" customHeight="1">
      <c r="A943" s="29"/>
    </row>
    <row r="944" spans="1:1" ht="15.75" customHeight="1">
      <c r="A944" s="29"/>
    </row>
    <row r="945" spans="1:1" ht="15.75" customHeight="1">
      <c r="A945" s="29"/>
    </row>
    <row r="946" spans="1:1" ht="15.75" customHeight="1">
      <c r="A946" s="29"/>
    </row>
    <row r="947" spans="1:1" ht="15.75" customHeight="1">
      <c r="A947" s="29"/>
    </row>
    <row r="948" spans="1:1" ht="15.75" customHeight="1">
      <c r="A948" s="29"/>
    </row>
    <row r="949" spans="1:1" ht="15.75" customHeight="1">
      <c r="A949" s="29"/>
    </row>
    <row r="950" spans="1:1" ht="15.75" customHeight="1">
      <c r="A950" s="29"/>
    </row>
    <row r="951" spans="1:1" ht="15.75" customHeight="1">
      <c r="A951" s="29"/>
    </row>
    <row r="952" spans="1:1" ht="15.75" customHeight="1">
      <c r="A952" s="29"/>
    </row>
    <row r="953" spans="1:1" ht="15.75" customHeight="1">
      <c r="A953" s="29"/>
    </row>
    <row r="954" spans="1:1" ht="15.75" customHeight="1">
      <c r="A954" s="29"/>
    </row>
    <row r="955" spans="1:1" ht="15.75" customHeight="1">
      <c r="A955" s="29"/>
    </row>
    <row r="956" spans="1:1" ht="15.75" customHeight="1">
      <c r="A956" s="29"/>
    </row>
    <row r="957" spans="1:1" ht="15.75" customHeight="1">
      <c r="A957" s="29"/>
    </row>
    <row r="958" spans="1:1" ht="15.75" customHeight="1">
      <c r="A958" s="29"/>
    </row>
    <row r="959" spans="1:1" ht="15.75" customHeight="1">
      <c r="A959" s="29"/>
    </row>
    <row r="960" spans="1:1" ht="15.75" customHeight="1">
      <c r="A960" s="29"/>
    </row>
    <row r="961" spans="1:1" ht="15.75" customHeight="1">
      <c r="A961" s="29"/>
    </row>
    <row r="962" spans="1:1" ht="15.75" customHeight="1">
      <c r="A962" s="29"/>
    </row>
    <row r="963" spans="1:1" ht="15.75" customHeight="1">
      <c r="A963" s="29"/>
    </row>
    <row r="964" spans="1:1" ht="15.75" customHeight="1">
      <c r="A964" s="29"/>
    </row>
    <row r="965" spans="1:1" ht="15.75" customHeight="1">
      <c r="A965" s="29"/>
    </row>
    <row r="966" spans="1:1" ht="15.75" customHeight="1">
      <c r="A966" s="29"/>
    </row>
    <row r="967" spans="1:1" ht="15.75" customHeight="1">
      <c r="A967" s="29"/>
    </row>
    <row r="968" spans="1:1" ht="15.75" customHeight="1">
      <c r="A968" s="29"/>
    </row>
    <row r="969" spans="1:1" ht="15.75" customHeight="1">
      <c r="A969" s="29"/>
    </row>
    <row r="970" spans="1:1" ht="15.75" customHeight="1">
      <c r="A970" s="29"/>
    </row>
    <row r="971" spans="1:1" ht="15.75" customHeight="1">
      <c r="A971" s="29"/>
    </row>
    <row r="972" spans="1:1" ht="15.75" customHeight="1">
      <c r="A972" s="29"/>
    </row>
    <row r="973" spans="1:1" ht="15.75" customHeight="1">
      <c r="A973" s="29"/>
    </row>
    <row r="974" spans="1:1" ht="15.75" customHeight="1">
      <c r="A974" s="29"/>
    </row>
    <row r="975" spans="1:1" ht="15.75" customHeight="1">
      <c r="A975" s="29"/>
    </row>
    <row r="976" spans="1:1" ht="15.75" customHeight="1">
      <c r="A976" s="29"/>
    </row>
    <row r="977" spans="1:1" ht="15.75" customHeight="1">
      <c r="A977" s="29"/>
    </row>
    <row r="978" spans="1:1" ht="15.75" customHeight="1">
      <c r="A978" s="29"/>
    </row>
    <row r="979" spans="1:1" ht="15.75" customHeight="1">
      <c r="A979" s="29"/>
    </row>
    <row r="980" spans="1:1" ht="15.75" customHeight="1">
      <c r="A980" s="29"/>
    </row>
    <row r="981" spans="1:1" ht="15.75" customHeight="1">
      <c r="A981" s="29"/>
    </row>
    <row r="982" spans="1:1" ht="15.75" customHeight="1">
      <c r="A982" s="29"/>
    </row>
    <row r="983" spans="1:1" ht="15.75" customHeight="1">
      <c r="A983" s="29"/>
    </row>
    <row r="984" spans="1:1" ht="15.75" customHeight="1">
      <c r="A984" s="29"/>
    </row>
    <row r="985" spans="1:1" ht="15.75" customHeight="1">
      <c r="A985" s="29"/>
    </row>
    <row r="986" spans="1:1" ht="15.75" customHeight="1">
      <c r="A986" s="29"/>
    </row>
    <row r="987" spans="1:1" ht="15.75" customHeight="1">
      <c r="A987" s="29"/>
    </row>
    <row r="988" spans="1:1" ht="15.75" customHeight="1">
      <c r="A988" s="29"/>
    </row>
    <row r="989" spans="1:1" ht="15.75" customHeight="1">
      <c r="A989" s="29"/>
    </row>
    <row r="990" spans="1:1" ht="15.75" customHeight="1">
      <c r="A990" s="29"/>
    </row>
    <row r="991" spans="1:1" ht="15.75" customHeight="1">
      <c r="A991" s="29"/>
    </row>
    <row r="992" spans="1:1" ht="15.75" customHeight="1">
      <c r="A992" s="29"/>
    </row>
    <row r="993" spans="1:1" ht="15.75" customHeight="1">
      <c r="A993" s="29"/>
    </row>
    <row r="994" spans="1:1" ht="15.75" customHeight="1">
      <c r="A994" s="29"/>
    </row>
    <row r="995" spans="1:1" ht="15.75" customHeight="1">
      <c r="A995" s="29"/>
    </row>
    <row r="996" spans="1:1" ht="15.75" customHeight="1">
      <c r="A996" s="29"/>
    </row>
    <row r="997" spans="1:1" ht="15.75" customHeight="1">
      <c r="A997" s="29"/>
    </row>
    <row r="998" spans="1:1" ht="15.75" customHeight="1">
      <c r="A998" s="29"/>
    </row>
    <row r="999" spans="1:1" ht="15.75" customHeight="1">
      <c r="A999" s="29"/>
    </row>
    <row r="1000" spans="1:1" ht="15.75" customHeight="1">
      <c r="A1000" s="29"/>
    </row>
  </sheetData>
  <mergeCells count="1">
    <mergeCell ref="C1:H1"/>
  </mergeCells>
  <pageMargins left="0.7" right="0.7" top="0.75" bottom="0.75" header="0" footer="0"/>
  <pageSetup paperSize="9"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topLeftCell="A10" zoomScale="55" zoomScaleNormal="55" workbookViewId="0">
      <pane xSplit="2" topLeftCell="C1" activePane="topRight" state="frozen"/>
      <selection pane="topRight" activeCell="D2" sqref="D2"/>
    </sheetView>
  </sheetViews>
  <sheetFormatPr defaultColWidth="14.3984375" defaultRowHeight="15" customHeight="1"/>
  <cols>
    <col min="1" max="1" width="5.86328125" customWidth="1"/>
    <col min="2" max="2" width="64" customWidth="1"/>
    <col min="3" max="8" width="10.59765625" customWidth="1"/>
    <col min="9" max="12" width="11" customWidth="1"/>
    <col min="13" max="14" width="8.73046875" customWidth="1"/>
    <col min="15" max="15" width="54.1328125" customWidth="1"/>
    <col min="16" max="31" width="8.73046875" customWidth="1"/>
  </cols>
  <sheetData>
    <row r="1" spans="1:25" ht="14.25">
      <c r="A1" s="30"/>
      <c r="B1" s="31"/>
      <c r="C1" s="122" t="s">
        <v>26</v>
      </c>
      <c r="D1" s="118"/>
      <c r="E1" s="118"/>
      <c r="F1" s="118"/>
      <c r="G1" s="118"/>
      <c r="H1" s="118"/>
      <c r="I1" s="118"/>
      <c r="J1" s="118"/>
      <c r="K1" s="118"/>
      <c r="L1" s="119"/>
    </row>
    <row r="2" spans="1:25" ht="14.25">
      <c r="A2" s="30" t="s">
        <v>1</v>
      </c>
      <c r="B2" s="32" t="s">
        <v>27</v>
      </c>
      <c r="C2" s="32">
        <v>2016</v>
      </c>
      <c r="D2" s="32">
        <v>2017</v>
      </c>
      <c r="E2" s="32">
        <v>2018</v>
      </c>
      <c r="F2" s="32">
        <v>2019</v>
      </c>
      <c r="G2" s="32">
        <v>2020</v>
      </c>
      <c r="H2" s="32">
        <v>2021</v>
      </c>
      <c r="I2" s="32">
        <v>2022</v>
      </c>
      <c r="J2" s="32">
        <v>2023</v>
      </c>
      <c r="K2" s="32">
        <v>2024</v>
      </c>
      <c r="L2" s="33">
        <v>2025</v>
      </c>
      <c r="O2" s="34" t="s">
        <v>27</v>
      </c>
      <c r="P2" s="35">
        <v>2016</v>
      </c>
      <c r="Q2" s="35">
        <v>2017</v>
      </c>
      <c r="R2" s="35">
        <v>2018</v>
      </c>
      <c r="S2" s="35">
        <v>2019</v>
      </c>
      <c r="T2" s="35">
        <v>2020</v>
      </c>
      <c r="U2" s="35">
        <v>2021</v>
      </c>
      <c r="V2" s="35">
        <v>2022</v>
      </c>
      <c r="W2" s="35">
        <v>2023</v>
      </c>
      <c r="X2" s="36">
        <v>2024</v>
      </c>
      <c r="Y2" s="37">
        <v>2025</v>
      </c>
    </row>
    <row r="3" spans="1:25" ht="14.25">
      <c r="A3" s="30">
        <v>1</v>
      </c>
      <c r="B3" s="31" t="s">
        <v>28</v>
      </c>
      <c r="C3" s="38">
        <v>0.14499999999999999</v>
      </c>
      <c r="D3" s="38">
        <v>0.13980000000000001</v>
      </c>
      <c r="E3" s="38">
        <v>0.13750000000000001</v>
      </c>
      <c r="F3" s="38">
        <v>0.13449999999999998</v>
      </c>
      <c r="G3" s="38">
        <v>0.15109999999999998</v>
      </c>
      <c r="H3" s="38">
        <v>0.15710000000000002</v>
      </c>
      <c r="I3" s="38">
        <v>0.14680000000000001</v>
      </c>
      <c r="J3" s="39">
        <v>0.13730000000000001</v>
      </c>
      <c r="K3" s="40">
        <v>0.13420000000000001</v>
      </c>
      <c r="L3" s="41">
        <v>0.13120000000000001</v>
      </c>
      <c r="O3" s="42" t="s">
        <v>28</v>
      </c>
      <c r="P3" s="43">
        <f t="shared" ref="P3:Y3" si="0">C3</f>
        <v>0.14499999999999999</v>
      </c>
      <c r="Q3" s="43">
        <f t="shared" si="0"/>
        <v>0.13980000000000001</v>
      </c>
      <c r="R3" s="43">
        <f t="shared" si="0"/>
        <v>0.13750000000000001</v>
      </c>
      <c r="S3" s="43">
        <f t="shared" si="0"/>
        <v>0.13449999999999998</v>
      </c>
      <c r="T3" s="43">
        <f t="shared" si="0"/>
        <v>0.15109999999999998</v>
      </c>
      <c r="U3" s="43">
        <f t="shared" si="0"/>
        <v>0.15710000000000002</v>
      </c>
      <c r="V3" s="43">
        <f t="shared" si="0"/>
        <v>0.14680000000000001</v>
      </c>
      <c r="W3" s="43">
        <f t="shared" si="0"/>
        <v>0.13730000000000001</v>
      </c>
      <c r="X3" s="44">
        <f t="shared" si="0"/>
        <v>0.13420000000000001</v>
      </c>
      <c r="Y3" s="45">
        <f t="shared" si="0"/>
        <v>0.13120000000000001</v>
      </c>
    </row>
    <row r="4" spans="1:25" ht="14.25">
      <c r="A4" s="30">
        <v>2</v>
      </c>
      <c r="B4" s="31" t="s">
        <v>29</v>
      </c>
      <c r="C4" s="38">
        <v>1.0800000000000001E-2</v>
      </c>
      <c r="D4" s="38">
        <v>9.8999999999999991E-3</v>
      </c>
      <c r="E4" s="38">
        <v>9.3999999999999986E-3</v>
      </c>
      <c r="F4" s="38">
        <v>8.6999999999999994E-3</v>
      </c>
      <c r="G4" s="38">
        <v>9.4999999999999998E-3</v>
      </c>
      <c r="H4" s="38">
        <v>9.7999999999999997E-3</v>
      </c>
      <c r="I4" s="38">
        <v>9.4000000000000004E-3</v>
      </c>
      <c r="J4" s="39">
        <v>8.8999999999999999E-3</v>
      </c>
      <c r="K4" s="40">
        <v>8.5000000000000006E-3</v>
      </c>
      <c r="L4" s="41">
        <v>8.2000000000000007E-3</v>
      </c>
      <c r="O4" s="46" t="s">
        <v>29</v>
      </c>
      <c r="P4" s="47">
        <f t="shared" ref="P4:Y4" si="1">C4</f>
        <v>1.0800000000000001E-2</v>
      </c>
      <c r="Q4" s="47">
        <f t="shared" si="1"/>
        <v>9.8999999999999991E-3</v>
      </c>
      <c r="R4" s="47">
        <f t="shared" si="1"/>
        <v>9.3999999999999986E-3</v>
      </c>
      <c r="S4" s="47">
        <f t="shared" si="1"/>
        <v>8.6999999999999994E-3</v>
      </c>
      <c r="T4" s="47">
        <f t="shared" si="1"/>
        <v>9.4999999999999998E-3</v>
      </c>
      <c r="U4" s="47">
        <f t="shared" si="1"/>
        <v>9.7999999999999997E-3</v>
      </c>
      <c r="V4" s="47">
        <f t="shared" si="1"/>
        <v>9.4000000000000004E-3</v>
      </c>
      <c r="W4" s="47">
        <f t="shared" si="1"/>
        <v>8.8999999999999999E-3</v>
      </c>
      <c r="X4" s="48">
        <f t="shared" si="1"/>
        <v>8.5000000000000006E-3</v>
      </c>
      <c r="Y4" s="49">
        <f t="shared" si="1"/>
        <v>8.2000000000000007E-3</v>
      </c>
    </row>
    <row r="5" spans="1:25" ht="14.25">
      <c r="A5" s="30">
        <v>3</v>
      </c>
      <c r="B5" s="31" t="s">
        <v>30</v>
      </c>
      <c r="C5" s="38">
        <v>6.3899999999999998E-2</v>
      </c>
      <c r="D5" s="38">
        <v>6.0599999999999994E-2</v>
      </c>
      <c r="E5" s="38">
        <v>6.0100000000000001E-2</v>
      </c>
      <c r="F5" s="38">
        <v>6.0400000000000002E-2</v>
      </c>
      <c r="G5" s="38">
        <v>6.4399999999999999E-2</v>
      </c>
      <c r="H5" s="38">
        <v>6.7000000000000004E-2</v>
      </c>
      <c r="I5" s="38">
        <v>6.59E-2</v>
      </c>
      <c r="J5" s="39">
        <v>6.2399999999999997E-2</v>
      </c>
      <c r="K5" s="40">
        <v>6.2399999999999997E-2</v>
      </c>
      <c r="L5" s="41">
        <v>6.2300000000000001E-2</v>
      </c>
      <c r="O5" s="42" t="s">
        <v>30</v>
      </c>
      <c r="P5" s="43">
        <f t="shared" ref="P5:Y5" si="2">C5</f>
        <v>6.3899999999999998E-2</v>
      </c>
      <c r="Q5" s="43">
        <f t="shared" si="2"/>
        <v>6.0599999999999994E-2</v>
      </c>
      <c r="R5" s="43">
        <f t="shared" si="2"/>
        <v>6.0100000000000001E-2</v>
      </c>
      <c r="S5" s="43">
        <f t="shared" si="2"/>
        <v>6.0400000000000002E-2</v>
      </c>
      <c r="T5" s="43">
        <f t="shared" si="2"/>
        <v>6.4399999999999999E-2</v>
      </c>
      <c r="U5" s="43">
        <f t="shared" si="2"/>
        <v>6.7000000000000004E-2</v>
      </c>
      <c r="V5" s="43">
        <f t="shared" si="2"/>
        <v>6.59E-2</v>
      </c>
      <c r="W5" s="43">
        <f t="shared" si="2"/>
        <v>6.2399999999999997E-2</v>
      </c>
      <c r="X5" s="44">
        <f t="shared" si="2"/>
        <v>6.2399999999999997E-2</v>
      </c>
      <c r="Y5" s="45">
        <f t="shared" si="2"/>
        <v>6.2300000000000001E-2</v>
      </c>
    </row>
    <row r="6" spans="1:25" ht="14.25">
      <c r="A6" s="30">
        <v>4</v>
      </c>
      <c r="B6" s="31" t="s">
        <v>31</v>
      </c>
      <c r="C6" s="38">
        <v>2.2000000000000001E-3</v>
      </c>
      <c r="D6" s="38">
        <v>2.3999999999999998E-3</v>
      </c>
      <c r="E6" s="38">
        <v>2.3999999999999998E-3</v>
      </c>
      <c r="F6" s="38">
        <v>2.3E-3</v>
      </c>
      <c r="G6" s="38">
        <v>2.2000000000000001E-3</v>
      </c>
      <c r="H6" s="38">
        <v>2.0999999999999999E-3</v>
      </c>
      <c r="I6" s="38">
        <v>2.3E-3</v>
      </c>
      <c r="J6" s="39">
        <v>2.3E-3</v>
      </c>
      <c r="K6" s="40">
        <v>2.3999999999999998E-3</v>
      </c>
      <c r="L6" s="41">
        <v>2.3E-3</v>
      </c>
      <c r="O6" s="46" t="s">
        <v>31</v>
      </c>
      <c r="P6" s="47">
        <f t="shared" ref="P6:Y6" si="3">C6</f>
        <v>2.2000000000000001E-3</v>
      </c>
      <c r="Q6" s="47">
        <f t="shared" si="3"/>
        <v>2.3999999999999998E-3</v>
      </c>
      <c r="R6" s="47">
        <f t="shared" si="3"/>
        <v>2.3999999999999998E-3</v>
      </c>
      <c r="S6" s="47">
        <f t="shared" si="3"/>
        <v>2.3E-3</v>
      </c>
      <c r="T6" s="47">
        <f t="shared" si="3"/>
        <v>2.2000000000000001E-3</v>
      </c>
      <c r="U6" s="47">
        <f t="shared" si="3"/>
        <v>2.0999999999999999E-3</v>
      </c>
      <c r="V6" s="47">
        <f t="shared" si="3"/>
        <v>2.3E-3</v>
      </c>
      <c r="W6" s="47">
        <f t="shared" si="3"/>
        <v>2.3E-3</v>
      </c>
      <c r="X6" s="48">
        <f t="shared" si="3"/>
        <v>2.3999999999999998E-3</v>
      </c>
      <c r="Y6" s="49">
        <f t="shared" si="3"/>
        <v>2.3E-3</v>
      </c>
    </row>
    <row r="7" spans="1:25" ht="14.25">
      <c r="A7" s="30">
        <v>5</v>
      </c>
      <c r="B7" s="31" t="s">
        <v>32</v>
      </c>
      <c r="C7" s="38">
        <v>1.8E-3</v>
      </c>
      <c r="D7" s="38">
        <v>1.8E-3</v>
      </c>
      <c r="E7" s="38">
        <v>1.7000000000000001E-3</v>
      </c>
      <c r="F7" s="38">
        <v>1.7000000000000001E-3</v>
      </c>
      <c r="G7" s="38">
        <v>1.9E-3</v>
      </c>
      <c r="H7" s="38">
        <v>1.9E-3</v>
      </c>
      <c r="I7" s="38">
        <v>1.6999999999999999E-3</v>
      </c>
      <c r="J7" s="39">
        <v>1.6000000000000001E-3</v>
      </c>
      <c r="K7" s="40">
        <v>1.5E-3</v>
      </c>
      <c r="L7" s="41">
        <v>1.5E-3</v>
      </c>
      <c r="O7" s="42" t="s">
        <v>32</v>
      </c>
      <c r="P7" s="43">
        <f t="shared" ref="P7:Y7" si="4">C7</f>
        <v>1.8E-3</v>
      </c>
      <c r="Q7" s="43">
        <f t="shared" si="4"/>
        <v>1.8E-3</v>
      </c>
      <c r="R7" s="43">
        <f t="shared" si="4"/>
        <v>1.7000000000000001E-3</v>
      </c>
      <c r="S7" s="43">
        <f t="shared" si="4"/>
        <v>1.7000000000000001E-3</v>
      </c>
      <c r="T7" s="43">
        <f t="shared" si="4"/>
        <v>1.9E-3</v>
      </c>
      <c r="U7" s="43">
        <f t="shared" si="4"/>
        <v>1.9E-3</v>
      </c>
      <c r="V7" s="43">
        <f t="shared" si="4"/>
        <v>1.6999999999999999E-3</v>
      </c>
      <c r="W7" s="43">
        <f t="shared" si="4"/>
        <v>1.6000000000000001E-3</v>
      </c>
      <c r="X7" s="44">
        <f t="shared" si="4"/>
        <v>1.5E-3</v>
      </c>
      <c r="Y7" s="45">
        <f t="shared" si="4"/>
        <v>1.5E-3</v>
      </c>
    </row>
    <row r="8" spans="1:25" ht="14.25">
      <c r="A8" s="30">
        <v>6</v>
      </c>
      <c r="B8" s="31" t="s">
        <v>33</v>
      </c>
      <c r="C8" s="38">
        <v>8.8699999999999987E-2</v>
      </c>
      <c r="D8" s="38">
        <v>8.9399999999999993E-2</v>
      </c>
      <c r="E8" s="38">
        <v>9.35E-2</v>
      </c>
      <c r="F8" s="38">
        <v>9.5299999999999996E-2</v>
      </c>
      <c r="G8" s="38">
        <v>0.10580000000000001</v>
      </c>
      <c r="H8" s="38">
        <v>0.11</v>
      </c>
      <c r="I8" s="38">
        <v>0.1066</v>
      </c>
      <c r="J8" s="39">
        <v>9.7699999999999995E-2</v>
      </c>
      <c r="K8" s="40">
        <v>9.2399999999999996E-2</v>
      </c>
      <c r="L8" s="41">
        <v>9.0200000000000002E-2</v>
      </c>
      <c r="O8" s="46" t="s">
        <v>33</v>
      </c>
      <c r="P8" s="47">
        <f t="shared" ref="P8:Y8" si="5">C8</f>
        <v>8.8699999999999987E-2</v>
      </c>
      <c r="Q8" s="47">
        <f t="shared" si="5"/>
        <v>8.9399999999999993E-2</v>
      </c>
      <c r="R8" s="47">
        <f t="shared" si="5"/>
        <v>9.35E-2</v>
      </c>
      <c r="S8" s="47">
        <f t="shared" si="5"/>
        <v>9.5299999999999996E-2</v>
      </c>
      <c r="T8" s="47">
        <f t="shared" si="5"/>
        <v>0.10580000000000001</v>
      </c>
      <c r="U8" s="47">
        <f t="shared" si="5"/>
        <v>0.11</v>
      </c>
      <c r="V8" s="47">
        <f t="shared" si="5"/>
        <v>0.1066</v>
      </c>
      <c r="W8" s="47">
        <f t="shared" si="5"/>
        <v>9.7699999999999995E-2</v>
      </c>
      <c r="X8" s="48">
        <f t="shared" si="5"/>
        <v>9.2399999999999996E-2</v>
      </c>
      <c r="Y8" s="49">
        <f t="shared" si="5"/>
        <v>9.0200000000000002E-2</v>
      </c>
    </row>
    <row r="9" spans="1:25" ht="14.25">
      <c r="A9" s="30">
        <v>7</v>
      </c>
      <c r="B9" s="31" t="s">
        <v>34</v>
      </c>
      <c r="C9" s="38">
        <v>8.2899999999999988E-2</v>
      </c>
      <c r="D9" s="38">
        <v>8.4399999999999989E-2</v>
      </c>
      <c r="E9" s="38">
        <v>8.48E-2</v>
      </c>
      <c r="F9" s="38">
        <v>8.5699999999999998E-2</v>
      </c>
      <c r="G9" s="38">
        <v>9.0500000000000011E-2</v>
      </c>
      <c r="H9" s="38">
        <v>9.2600000000000002E-2</v>
      </c>
      <c r="I9" s="38">
        <v>9.1999999999999998E-2</v>
      </c>
      <c r="J9" s="39">
        <v>8.9700000000000002E-2</v>
      </c>
      <c r="K9" s="40">
        <v>8.6900000000000005E-2</v>
      </c>
      <c r="L9" s="41">
        <v>8.7800000000000003E-2</v>
      </c>
      <c r="O9" s="42" t="s">
        <v>34</v>
      </c>
      <c r="P9" s="43">
        <f t="shared" ref="P9:Y9" si="6">C9</f>
        <v>8.2899999999999988E-2</v>
      </c>
      <c r="Q9" s="43">
        <f t="shared" si="6"/>
        <v>8.4399999999999989E-2</v>
      </c>
      <c r="R9" s="43">
        <f t="shared" si="6"/>
        <v>8.48E-2</v>
      </c>
      <c r="S9" s="43">
        <f t="shared" si="6"/>
        <v>8.5699999999999998E-2</v>
      </c>
      <c r="T9" s="43">
        <f t="shared" si="6"/>
        <v>9.0500000000000011E-2</v>
      </c>
      <c r="U9" s="43">
        <f t="shared" si="6"/>
        <v>9.2600000000000002E-2</v>
      </c>
      <c r="V9" s="43">
        <f t="shared" si="6"/>
        <v>9.1999999999999998E-2</v>
      </c>
      <c r="W9" s="43">
        <f t="shared" si="6"/>
        <v>8.9700000000000002E-2</v>
      </c>
      <c r="X9" s="44">
        <f t="shared" si="6"/>
        <v>8.6900000000000005E-2</v>
      </c>
      <c r="Y9" s="45">
        <f t="shared" si="6"/>
        <v>8.7800000000000003E-2</v>
      </c>
    </row>
    <row r="10" spans="1:25" ht="14.25">
      <c r="A10" s="30">
        <v>8</v>
      </c>
      <c r="B10" s="31" t="s">
        <v>35</v>
      </c>
      <c r="C10" s="38">
        <v>9.5700000000000007E-2</v>
      </c>
      <c r="D10" s="38">
        <v>9.64E-2</v>
      </c>
      <c r="E10" s="38">
        <v>9.7500000000000003E-2</v>
      </c>
      <c r="F10" s="38">
        <v>9.7899999999999987E-2</v>
      </c>
      <c r="G10" s="38">
        <v>6.9599999999999995E-2</v>
      </c>
      <c r="H10" s="38">
        <v>5.6600000000000004E-2</v>
      </c>
      <c r="I10" s="38">
        <v>7.6999999999999999E-2</v>
      </c>
      <c r="J10" s="39">
        <v>0.1008</v>
      </c>
      <c r="K10" s="40">
        <v>0.1026</v>
      </c>
      <c r="L10" s="41">
        <v>0.10199999999999999</v>
      </c>
      <c r="O10" s="46" t="s">
        <v>35</v>
      </c>
      <c r="P10" s="47">
        <f t="shared" ref="P10:Y10" si="7">C10</f>
        <v>9.5700000000000007E-2</v>
      </c>
      <c r="Q10" s="47">
        <f t="shared" si="7"/>
        <v>9.64E-2</v>
      </c>
      <c r="R10" s="47">
        <f t="shared" si="7"/>
        <v>9.7500000000000003E-2</v>
      </c>
      <c r="S10" s="47">
        <f t="shared" si="7"/>
        <v>9.7899999999999987E-2</v>
      </c>
      <c r="T10" s="47">
        <f t="shared" si="7"/>
        <v>6.9599999999999995E-2</v>
      </c>
      <c r="U10" s="47">
        <f t="shared" si="7"/>
        <v>5.6600000000000004E-2</v>
      </c>
      <c r="V10" s="47">
        <f t="shared" si="7"/>
        <v>7.6999999999999999E-2</v>
      </c>
      <c r="W10" s="47">
        <f t="shared" si="7"/>
        <v>0.1008</v>
      </c>
      <c r="X10" s="48">
        <f t="shared" si="7"/>
        <v>0.1026</v>
      </c>
      <c r="Y10" s="49">
        <f t="shared" si="7"/>
        <v>0.10199999999999999</v>
      </c>
    </row>
    <row r="11" spans="1:25" ht="14.25">
      <c r="A11" s="30">
        <v>9</v>
      </c>
      <c r="B11" s="31" t="s">
        <v>36</v>
      </c>
      <c r="C11" s="38">
        <v>0.22870000000000001</v>
      </c>
      <c r="D11" s="38">
        <v>0.2349</v>
      </c>
      <c r="E11" s="38">
        <v>0.23379999999999998</v>
      </c>
      <c r="F11" s="38">
        <v>0.23250000000000001</v>
      </c>
      <c r="G11" s="38">
        <v>0.18359999999999999</v>
      </c>
      <c r="H11" s="38">
        <v>0.1666</v>
      </c>
      <c r="I11" s="38">
        <v>0.17929999999999999</v>
      </c>
      <c r="J11" s="39">
        <v>0.1993</v>
      </c>
      <c r="K11" s="40">
        <v>0.2142</v>
      </c>
      <c r="L11" s="41">
        <v>0.22270000000000001</v>
      </c>
      <c r="O11" s="42" t="s">
        <v>36</v>
      </c>
      <c r="P11" s="43">
        <f t="shared" ref="P11:Y11" si="8">C11</f>
        <v>0.22870000000000001</v>
      </c>
      <c r="Q11" s="43">
        <f t="shared" si="8"/>
        <v>0.2349</v>
      </c>
      <c r="R11" s="43">
        <f t="shared" si="8"/>
        <v>0.23379999999999998</v>
      </c>
      <c r="S11" s="43">
        <f t="shared" si="8"/>
        <v>0.23250000000000001</v>
      </c>
      <c r="T11" s="43">
        <f t="shared" si="8"/>
        <v>0.18359999999999999</v>
      </c>
      <c r="U11" s="43">
        <f t="shared" si="8"/>
        <v>0.1666</v>
      </c>
      <c r="V11" s="43">
        <f t="shared" si="8"/>
        <v>0.17929999999999999</v>
      </c>
      <c r="W11" s="43">
        <f t="shared" si="8"/>
        <v>0.1993</v>
      </c>
      <c r="X11" s="44">
        <f t="shared" si="8"/>
        <v>0.2142</v>
      </c>
      <c r="Y11" s="45">
        <f t="shared" si="8"/>
        <v>0.22270000000000001</v>
      </c>
    </row>
    <row r="12" spans="1:25" ht="14.25">
      <c r="A12" s="30">
        <v>10</v>
      </c>
      <c r="B12" s="31" t="s">
        <v>37</v>
      </c>
      <c r="C12" s="38">
        <v>5.1799999999999999E-2</v>
      </c>
      <c r="D12" s="38">
        <v>5.2499999999999998E-2</v>
      </c>
      <c r="E12" s="38">
        <v>5.28E-2</v>
      </c>
      <c r="F12" s="38">
        <v>5.3099999999999994E-2</v>
      </c>
      <c r="G12" s="38">
        <v>6.3700000000000007E-2</v>
      </c>
      <c r="H12" s="38">
        <v>6.7599999999999993E-2</v>
      </c>
      <c r="I12" s="38">
        <v>6.13E-2</v>
      </c>
      <c r="J12" s="39">
        <v>5.6599999999999998E-2</v>
      </c>
      <c r="K12" s="40">
        <v>5.3999999999999999E-2</v>
      </c>
      <c r="L12" s="41">
        <v>5.2200000000000003E-2</v>
      </c>
      <c r="O12" s="46" t="s">
        <v>37</v>
      </c>
      <c r="P12" s="47">
        <f t="shared" ref="P12:Y12" si="9">C12</f>
        <v>5.1799999999999999E-2</v>
      </c>
      <c r="Q12" s="47">
        <f t="shared" si="9"/>
        <v>5.2499999999999998E-2</v>
      </c>
      <c r="R12" s="47">
        <f t="shared" si="9"/>
        <v>5.28E-2</v>
      </c>
      <c r="S12" s="47">
        <f t="shared" si="9"/>
        <v>5.3099999999999994E-2</v>
      </c>
      <c r="T12" s="47">
        <f t="shared" si="9"/>
        <v>6.3700000000000007E-2</v>
      </c>
      <c r="U12" s="47">
        <f t="shared" si="9"/>
        <v>6.7599999999999993E-2</v>
      </c>
      <c r="V12" s="47">
        <f t="shared" si="9"/>
        <v>6.13E-2</v>
      </c>
      <c r="W12" s="47">
        <f t="shared" si="9"/>
        <v>5.6599999999999998E-2</v>
      </c>
      <c r="X12" s="48">
        <f t="shared" si="9"/>
        <v>5.3999999999999999E-2</v>
      </c>
      <c r="Y12" s="49">
        <f t="shared" si="9"/>
        <v>5.2200000000000003E-2</v>
      </c>
    </row>
    <row r="13" spans="1:25" ht="14.25">
      <c r="A13" s="30">
        <v>11</v>
      </c>
      <c r="B13" s="31" t="s">
        <v>38</v>
      </c>
      <c r="C13" s="38">
        <v>4.1500000000000002E-2</v>
      </c>
      <c r="D13" s="38">
        <v>4.0300000000000002E-2</v>
      </c>
      <c r="E13" s="38">
        <v>3.8800000000000001E-2</v>
      </c>
      <c r="F13" s="38">
        <v>3.9900000000000005E-2</v>
      </c>
      <c r="G13" s="38">
        <v>4.2599999999999999E-2</v>
      </c>
      <c r="H13" s="38">
        <v>4.41E-2</v>
      </c>
      <c r="I13" s="38">
        <v>4.6800000000000001E-2</v>
      </c>
      <c r="J13" s="39">
        <v>4.8399999999999999E-2</v>
      </c>
      <c r="K13" s="40">
        <v>5.1799999999999999E-2</v>
      </c>
      <c r="L13" s="41">
        <v>4.9700000000000001E-2</v>
      </c>
      <c r="O13" s="42" t="s">
        <v>38</v>
      </c>
      <c r="P13" s="43">
        <f t="shared" ref="P13:Y13" si="10">C13</f>
        <v>4.1500000000000002E-2</v>
      </c>
      <c r="Q13" s="43">
        <f t="shared" si="10"/>
        <v>4.0300000000000002E-2</v>
      </c>
      <c r="R13" s="43">
        <f t="shared" si="10"/>
        <v>3.8800000000000001E-2</v>
      </c>
      <c r="S13" s="43">
        <f t="shared" si="10"/>
        <v>3.9900000000000005E-2</v>
      </c>
      <c r="T13" s="43">
        <f t="shared" si="10"/>
        <v>4.2599999999999999E-2</v>
      </c>
      <c r="U13" s="43">
        <f t="shared" si="10"/>
        <v>4.41E-2</v>
      </c>
      <c r="V13" s="43">
        <f t="shared" si="10"/>
        <v>4.6800000000000001E-2</v>
      </c>
      <c r="W13" s="43">
        <f t="shared" si="10"/>
        <v>4.8399999999999999E-2</v>
      </c>
      <c r="X13" s="44">
        <f t="shared" si="10"/>
        <v>5.1799999999999999E-2</v>
      </c>
      <c r="Y13" s="45">
        <f t="shared" si="10"/>
        <v>4.9700000000000001E-2</v>
      </c>
    </row>
    <row r="14" spans="1:25" ht="14.25">
      <c r="A14" s="30">
        <v>12</v>
      </c>
      <c r="B14" s="31" t="s">
        <v>39</v>
      </c>
      <c r="C14" s="38">
        <v>4.0500000000000001E-2</v>
      </c>
      <c r="D14" s="38">
        <v>3.9900000000000005E-2</v>
      </c>
      <c r="E14" s="38">
        <v>3.8800000000000001E-2</v>
      </c>
      <c r="F14" s="38">
        <v>3.8900000000000004E-2</v>
      </c>
      <c r="G14" s="38">
        <v>4.4299999999999999E-2</v>
      </c>
      <c r="H14" s="38">
        <v>4.5899999999999996E-2</v>
      </c>
      <c r="I14" s="38">
        <v>4.36E-2</v>
      </c>
      <c r="J14" s="39">
        <v>4.0300000000000002E-2</v>
      </c>
      <c r="K14" s="40">
        <v>3.8399999999999997E-2</v>
      </c>
      <c r="L14" s="41">
        <v>3.7400000000000003E-2</v>
      </c>
      <c r="O14" s="46" t="s">
        <v>39</v>
      </c>
      <c r="P14" s="47">
        <f t="shared" ref="P14:Y14" si="11">C14</f>
        <v>4.0500000000000001E-2</v>
      </c>
      <c r="Q14" s="47">
        <f t="shared" si="11"/>
        <v>3.9900000000000005E-2</v>
      </c>
      <c r="R14" s="47">
        <f t="shared" si="11"/>
        <v>3.8800000000000001E-2</v>
      </c>
      <c r="S14" s="47">
        <f t="shared" si="11"/>
        <v>3.8900000000000004E-2</v>
      </c>
      <c r="T14" s="47">
        <f t="shared" si="11"/>
        <v>4.4299999999999999E-2</v>
      </c>
      <c r="U14" s="47">
        <f t="shared" si="11"/>
        <v>4.5899999999999996E-2</v>
      </c>
      <c r="V14" s="47">
        <f t="shared" si="11"/>
        <v>4.36E-2</v>
      </c>
      <c r="W14" s="47">
        <f t="shared" si="11"/>
        <v>4.0300000000000002E-2</v>
      </c>
      <c r="X14" s="48">
        <f t="shared" si="11"/>
        <v>3.8399999999999997E-2</v>
      </c>
      <c r="Y14" s="49">
        <f t="shared" si="11"/>
        <v>3.7400000000000003E-2</v>
      </c>
    </row>
    <row r="15" spans="1:25" ht="14.25">
      <c r="A15" s="30">
        <v>13</v>
      </c>
      <c r="B15" s="31" t="s">
        <v>40</v>
      </c>
      <c r="C15" s="38">
        <v>1.04E-2</v>
      </c>
      <c r="D15" s="38">
        <v>1.0500000000000001E-2</v>
      </c>
      <c r="E15" s="38">
        <v>1.0500000000000001E-2</v>
      </c>
      <c r="F15" s="38">
        <v>1.04E-2</v>
      </c>
      <c r="G15" s="38">
        <v>1.15E-2</v>
      </c>
      <c r="H15" s="38">
        <v>1.15E-2</v>
      </c>
      <c r="I15" s="38">
        <v>1.17E-2</v>
      </c>
      <c r="J15" s="39">
        <v>1.15E-2</v>
      </c>
      <c r="K15" s="40">
        <v>1.1599999999999999E-2</v>
      </c>
      <c r="L15" s="41">
        <v>1.18E-2</v>
      </c>
      <c r="O15" s="42" t="s">
        <v>40</v>
      </c>
      <c r="P15" s="43">
        <f t="shared" ref="P15:Y15" si="12">C15</f>
        <v>1.04E-2</v>
      </c>
      <c r="Q15" s="43">
        <f t="shared" si="12"/>
        <v>1.0500000000000001E-2</v>
      </c>
      <c r="R15" s="43">
        <f t="shared" si="12"/>
        <v>1.0500000000000001E-2</v>
      </c>
      <c r="S15" s="43">
        <f t="shared" si="12"/>
        <v>1.04E-2</v>
      </c>
      <c r="T15" s="43">
        <f t="shared" si="12"/>
        <v>1.15E-2</v>
      </c>
      <c r="U15" s="43">
        <f t="shared" si="12"/>
        <v>1.15E-2</v>
      </c>
      <c r="V15" s="43">
        <f t="shared" si="12"/>
        <v>1.17E-2</v>
      </c>
      <c r="W15" s="43">
        <f t="shared" si="12"/>
        <v>1.15E-2</v>
      </c>
      <c r="X15" s="44">
        <f t="shared" si="12"/>
        <v>1.1599999999999999E-2</v>
      </c>
      <c r="Y15" s="45">
        <f t="shared" si="12"/>
        <v>1.18E-2</v>
      </c>
    </row>
    <row r="16" spans="1:25" ht="14.25">
      <c r="A16" s="30">
        <v>14</v>
      </c>
      <c r="B16" s="31" t="s">
        <v>41</v>
      </c>
      <c r="C16" s="38">
        <v>4.9299999999999997E-2</v>
      </c>
      <c r="D16" s="38">
        <v>4.9299999999999997E-2</v>
      </c>
      <c r="E16" s="38">
        <v>4.9500000000000002E-2</v>
      </c>
      <c r="F16" s="38">
        <v>4.9299999999999997E-2</v>
      </c>
      <c r="G16" s="38">
        <v>5.6900000000000006E-2</v>
      </c>
      <c r="H16" s="38">
        <v>6.0100000000000001E-2</v>
      </c>
      <c r="I16" s="38">
        <v>5.5800000000000002E-2</v>
      </c>
      <c r="J16" s="39">
        <v>5.0599999999999999E-2</v>
      </c>
      <c r="K16" s="40">
        <v>0.05</v>
      </c>
      <c r="L16" s="41">
        <v>5.1400000000000001E-2</v>
      </c>
      <c r="O16" s="46" t="s">
        <v>41</v>
      </c>
      <c r="P16" s="47">
        <f t="shared" ref="P16:Y16" si="13">C16</f>
        <v>4.9299999999999997E-2</v>
      </c>
      <c r="Q16" s="47">
        <f t="shared" si="13"/>
        <v>4.9299999999999997E-2</v>
      </c>
      <c r="R16" s="47">
        <f t="shared" si="13"/>
        <v>4.9500000000000002E-2</v>
      </c>
      <c r="S16" s="47">
        <f t="shared" si="13"/>
        <v>4.9299999999999997E-2</v>
      </c>
      <c r="T16" s="47">
        <f t="shared" si="13"/>
        <v>5.6900000000000006E-2</v>
      </c>
      <c r="U16" s="47">
        <f t="shared" si="13"/>
        <v>6.0100000000000001E-2</v>
      </c>
      <c r="V16" s="47">
        <f t="shared" si="13"/>
        <v>5.5800000000000002E-2</v>
      </c>
      <c r="W16" s="47">
        <f t="shared" si="13"/>
        <v>5.0599999999999999E-2</v>
      </c>
      <c r="X16" s="48">
        <f t="shared" si="13"/>
        <v>0.05</v>
      </c>
      <c r="Y16" s="49">
        <f t="shared" si="13"/>
        <v>5.1400000000000001E-2</v>
      </c>
    </row>
    <row r="17" spans="1:25" ht="14.25">
      <c r="A17" s="30">
        <v>15</v>
      </c>
      <c r="B17" s="31" t="s">
        <v>42</v>
      </c>
      <c r="C17" s="38">
        <v>5.0300000000000004E-2</v>
      </c>
      <c r="D17" s="38">
        <v>5.0799999999999998E-2</v>
      </c>
      <c r="E17" s="38">
        <v>5.1299999999999998E-2</v>
      </c>
      <c r="F17" s="38">
        <v>5.1500000000000004E-2</v>
      </c>
      <c r="G17" s="38">
        <v>5.8899999999999994E-2</v>
      </c>
      <c r="H17" s="38">
        <v>6.1200000000000004E-2</v>
      </c>
      <c r="I17" s="38">
        <v>5.5500000000000001E-2</v>
      </c>
      <c r="J17" s="39">
        <v>4.9799999999999997E-2</v>
      </c>
      <c r="K17" s="40">
        <v>4.7699999999999999E-2</v>
      </c>
      <c r="L17" s="41">
        <v>4.7800000000000002E-2</v>
      </c>
      <c r="O17" s="42" t="s">
        <v>42</v>
      </c>
      <c r="P17" s="43">
        <f t="shared" ref="P17:Y17" si="14">C17</f>
        <v>5.0300000000000004E-2</v>
      </c>
      <c r="Q17" s="43">
        <f t="shared" si="14"/>
        <v>5.0799999999999998E-2</v>
      </c>
      <c r="R17" s="43">
        <f t="shared" si="14"/>
        <v>5.1299999999999998E-2</v>
      </c>
      <c r="S17" s="43">
        <f t="shared" si="14"/>
        <v>5.1500000000000004E-2</v>
      </c>
      <c r="T17" s="43">
        <f t="shared" si="14"/>
        <v>5.8899999999999994E-2</v>
      </c>
      <c r="U17" s="43">
        <f t="shared" si="14"/>
        <v>6.1200000000000004E-2</v>
      </c>
      <c r="V17" s="43">
        <f t="shared" si="14"/>
        <v>5.5500000000000001E-2</v>
      </c>
      <c r="W17" s="43">
        <f t="shared" si="14"/>
        <v>4.9799999999999997E-2</v>
      </c>
      <c r="X17" s="44">
        <f t="shared" si="14"/>
        <v>4.7699999999999999E-2</v>
      </c>
      <c r="Y17" s="45">
        <f t="shared" si="14"/>
        <v>4.7800000000000002E-2</v>
      </c>
    </row>
    <row r="18" spans="1:25" ht="14.25">
      <c r="A18" s="30">
        <v>16</v>
      </c>
      <c r="B18" s="31" t="s">
        <v>43</v>
      </c>
      <c r="C18" s="38">
        <v>2.1099999999999997E-2</v>
      </c>
      <c r="D18" s="38">
        <v>2.1400000000000002E-2</v>
      </c>
      <c r="E18" s="38">
        <v>2.1700000000000001E-2</v>
      </c>
      <c r="F18" s="38">
        <v>2.18E-2</v>
      </c>
      <c r="G18" s="38">
        <v>2.58E-2</v>
      </c>
      <c r="H18" s="38">
        <v>2.8399999999999998E-2</v>
      </c>
      <c r="I18" s="38">
        <v>2.64E-2</v>
      </c>
      <c r="J18" s="39">
        <v>2.4799999999999999E-2</v>
      </c>
      <c r="K18" s="40">
        <v>2.3699999999999999E-2</v>
      </c>
      <c r="L18" s="41">
        <v>2.3699999999999999E-2</v>
      </c>
      <c r="O18" s="46" t="s">
        <v>43</v>
      </c>
      <c r="P18" s="47">
        <f t="shared" ref="P18:Y18" si="15">C18</f>
        <v>2.1099999999999997E-2</v>
      </c>
      <c r="Q18" s="47">
        <f t="shared" si="15"/>
        <v>2.1400000000000002E-2</v>
      </c>
      <c r="R18" s="47">
        <f t="shared" si="15"/>
        <v>2.1700000000000001E-2</v>
      </c>
      <c r="S18" s="47">
        <f t="shared" si="15"/>
        <v>2.18E-2</v>
      </c>
      <c r="T18" s="47">
        <f t="shared" si="15"/>
        <v>2.58E-2</v>
      </c>
      <c r="U18" s="47">
        <f t="shared" si="15"/>
        <v>2.8399999999999998E-2</v>
      </c>
      <c r="V18" s="47">
        <f t="shared" si="15"/>
        <v>2.64E-2</v>
      </c>
      <c r="W18" s="47">
        <f t="shared" si="15"/>
        <v>2.4799999999999999E-2</v>
      </c>
      <c r="X18" s="48">
        <f t="shared" si="15"/>
        <v>2.3699999999999999E-2</v>
      </c>
      <c r="Y18" s="49">
        <f t="shared" si="15"/>
        <v>2.3699999999999999E-2</v>
      </c>
    </row>
    <row r="19" spans="1:25" ht="14.25">
      <c r="A19" s="30">
        <v>17</v>
      </c>
      <c r="B19" s="31" t="s">
        <v>44</v>
      </c>
      <c r="C19" s="38">
        <v>1.5300000000000001E-2</v>
      </c>
      <c r="D19" s="38">
        <v>1.5700000000000002E-2</v>
      </c>
      <c r="E19" s="38">
        <v>1.5900000000000001E-2</v>
      </c>
      <c r="F19" s="38">
        <v>1.6200000000000003E-2</v>
      </c>
      <c r="G19" s="38">
        <v>1.7500000000000002E-2</v>
      </c>
      <c r="H19" s="38">
        <v>1.7600000000000001E-2</v>
      </c>
      <c r="I19" s="38">
        <v>1.7999999999999999E-2</v>
      </c>
      <c r="J19" s="39">
        <v>1.7899999999999999E-2</v>
      </c>
      <c r="K19" s="40">
        <v>1.77E-2</v>
      </c>
      <c r="L19" s="41">
        <v>1.78E-2</v>
      </c>
      <c r="O19" s="42" t="s">
        <v>44</v>
      </c>
      <c r="P19" s="43">
        <f t="shared" ref="P19:Y19" si="16">C19</f>
        <v>1.5300000000000001E-2</v>
      </c>
      <c r="Q19" s="43">
        <f t="shared" si="16"/>
        <v>1.5700000000000002E-2</v>
      </c>
      <c r="R19" s="43">
        <f t="shared" si="16"/>
        <v>1.5900000000000001E-2</v>
      </c>
      <c r="S19" s="43">
        <f t="shared" si="16"/>
        <v>1.6200000000000003E-2</v>
      </c>
      <c r="T19" s="43">
        <f t="shared" si="16"/>
        <v>1.7500000000000002E-2</v>
      </c>
      <c r="U19" s="43">
        <f t="shared" si="16"/>
        <v>1.7600000000000001E-2</v>
      </c>
      <c r="V19" s="43">
        <f t="shared" si="16"/>
        <v>1.7999999999999999E-2</v>
      </c>
      <c r="W19" s="43">
        <f t="shared" si="16"/>
        <v>1.7899999999999999E-2</v>
      </c>
      <c r="X19" s="44">
        <f t="shared" si="16"/>
        <v>1.77E-2</v>
      </c>
      <c r="Y19" s="45">
        <f t="shared" si="16"/>
        <v>1.78E-2</v>
      </c>
    </row>
    <row r="20" spans="1:25" ht="14.25">
      <c r="A20" s="30" t="s">
        <v>45</v>
      </c>
      <c r="B20" s="31" t="s">
        <v>46</v>
      </c>
      <c r="C20" s="50">
        <v>1</v>
      </c>
      <c r="D20" s="50">
        <v>1</v>
      </c>
      <c r="E20" s="50">
        <v>1</v>
      </c>
      <c r="F20" s="50">
        <v>1</v>
      </c>
      <c r="G20" s="50">
        <v>1</v>
      </c>
      <c r="H20" s="50">
        <v>1</v>
      </c>
      <c r="I20" s="50">
        <v>1</v>
      </c>
      <c r="J20" s="51">
        <v>1</v>
      </c>
      <c r="K20" s="52">
        <v>1</v>
      </c>
      <c r="L20" s="52">
        <f>SUM(L3:L19)</f>
        <v>1</v>
      </c>
      <c r="O20" s="53" t="s">
        <v>46</v>
      </c>
      <c r="P20" s="47">
        <f t="shared" ref="P20:Y20" si="17">C20</f>
        <v>1</v>
      </c>
      <c r="Q20" s="47">
        <f t="shared" si="17"/>
        <v>1</v>
      </c>
      <c r="R20" s="47">
        <f t="shared" si="17"/>
        <v>1</v>
      </c>
      <c r="S20" s="47">
        <f t="shared" si="17"/>
        <v>1</v>
      </c>
      <c r="T20" s="47">
        <f t="shared" si="17"/>
        <v>1</v>
      </c>
      <c r="U20" s="47">
        <f t="shared" si="17"/>
        <v>1</v>
      </c>
      <c r="V20" s="47">
        <f t="shared" si="17"/>
        <v>1</v>
      </c>
      <c r="W20" s="47">
        <f t="shared" si="17"/>
        <v>1</v>
      </c>
      <c r="X20" s="48">
        <f t="shared" si="17"/>
        <v>1</v>
      </c>
      <c r="Y20" s="49">
        <f t="shared" si="17"/>
        <v>1</v>
      </c>
    </row>
    <row r="21" spans="1:25" ht="15.75" customHeight="1">
      <c r="A21" s="30" t="s">
        <v>47</v>
      </c>
      <c r="B21" s="31" t="s">
        <v>48</v>
      </c>
      <c r="C21" s="31">
        <v>6.33</v>
      </c>
      <c r="D21" s="31">
        <v>5.56</v>
      </c>
      <c r="E21" s="31">
        <v>6.31</v>
      </c>
      <c r="F21" s="31">
        <v>5.6</v>
      </c>
      <c r="G21" s="31">
        <v>-9.33</v>
      </c>
      <c r="H21" s="31">
        <v>-2.4700000000000002</v>
      </c>
      <c r="I21" s="31">
        <v>4.84</v>
      </c>
      <c r="J21" s="54">
        <v>5.71</v>
      </c>
      <c r="K21" s="55">
        <v>5.48</v>
      </c>
      <c r="L21" s="56">
        <v>5.82</v>
      </c>
    </row>
    <row r="22" spans="1:25" ht="15.75" customHeight="1">
      <c r="A22" s="29"/>
      <c r="O22" s="123" t="s">
        <v>48</v>
      </c>
      <c r="P22" s="31">
        <v>2016</v>
      </c>
      <c r="Q22" s="31">
        <v>2017</v>
      </c>
      <c r="R22" s="31">
        <v>2018</v>
      </c>
      <c r="S22" s="31">
        <v>2019</v>
      </c>
      <c r="T22" s="31">
        <v>2020</v>
      </c>
      <c r="U22" s="31">
        <v>2021</v>
      </c>
      <c r="V22" s="31">
        <v>2022</v>
      </c>
      <c r="W22" s="31">
        <v>2023</v>
      </c>
      <c r="X22" s="57">
        <v>2024</v>
      </c>
      <c r="Y22" s="58">
        <v>2025</v>
      </c>
    </row>
    <row r="23" spans="1:25" ht="15.75" customHeight="1">
      <c r="A23" s="29"/>
      <c r="O23" s="124"/>
      <c r="P23" s="31">
        <v>6.33</v>
      </c>
      <c r="Q23" s="31">
        <v>5.56</v>
      </c>
      <c r="R23" s="31">
        <v>6.31</v>
      </c>
      <c r="S23" s="31">
        <v>5.6</v>
      </c>
      <c r="T23" s="31">
        <v>-9.33</v>
      </c>
      <c r="U23" s="31">
        <v>-2.4700000000000002</v>
      </c>
      <c r="V23" s="31">
        <v>4.84</v>
      </c>
      <c r="W23" s="31">
        <v>5.71</v>
      </c>
      <c r="X23" s="55">
        <v>5.48</v>
      </c>
      <c r="Y23" s="56">
        <v>5.82</v>
      </c>
    </row>
    <row r="24" spans="1:25" ht="15.75" customHeight="1">
      <c r="A24" s="29"/>
    </row>
    <row r="25" spans="1:25" ht="15.75" customHeight="1">
      <c r="A25" s="29"/>
    </row>
    <row r="26" spans="1:25" ht="15.75" customHeight="1">
      <c r="A26" s="29"/>
    </row>
    <row r="27" spans="1:25" ht="15.75" customHeight="1">
      <c r="A27" s="29"/>
    </row>
    <row r="28" spans="1:25" ht="15.75" customHeight="1">
      <c r="A28" s="29"/>
    </row>
    <row r="29" spans="1:25" ht="15.75" customHeight="1">
      <c r="A29" s="29"/>
    </row>
    <row r="30" spans="1:25" ht="15.75" customHeight="1">
      <c r="A30" s="29"/>
    </row>
    <row r="31" spans="1:25" ht="15.75" customHeight="1">
      <c r="A31" s="29"/>
    </row>
    <row r="32" spans="1:25" ht="15.75" customHeight="1">
      <c r="A32" s="29"/>
    </row>
    <row r="33" spans="1:1" ht="15.75" customHeight="1">
      <c r="A33" s="29"/>
    </row>
    <row r="34" spans="1:1" ht="15.75" customHeight="1">
      <c r="A34" s="29"/>
    </row>
    <row r="35" spans="1:1" ht="15.75" customHeight="1">
      <c r="A35" s="29"/>
    </row>
    <row r="36" spans="1:1" ht="15.75" customHeight="1">
      <c r="A36" s="29"/>
    </row>
    <row r="37" spans="1:1" ht="15.75" customHeight="1">
      <c r="A37" s="29"/>
    </row>
    <row r="38" spans="1:1" ht="15.75" customHeight="1">
      <c r="A38" s="29"/>
    </row>
    <row r="39" spans="1:1" ht="15.75" customHeight="1">
      <c r="A39" s="29"/>
    </row>
    <row r="40" spans="1:1" ht="15.75" customHeight="1">
      <c r="A40" s="29"/>
    </row>
    <row r="41" spans="1:1" ht="15.75" customHeight="1">
      <c r="A41" s="29"/>
    </row>
    <row r="42" spans="1:1" ht="15.75" customHeight="1">
      <c r="A42" s="29"/>
    </row>
    <row r="43" spans="1:1" ht="15.75" customHeight="1">
      <c r="A43" s="29"/>
    </row>
    <row r="44" spans="1:1" ht="15.75" customHeight="1">
      <c r="A44" s="29"/>
    </row>
    <row r="45" spans="1:1" ht="15.75" customHeight="1">
      <c r="A45" s="29"/>
    </row>
    <row r="46" spans="1:1" ht="15.75" customHeight="1">
      <c r="A46" s="29"/>
    </row>
    <row r="47" spans="1:1" ht="15.75" customHeight="1">
      <c r="A47" s="29"/>
    </row>
    <row r="48" spans="1:1" ht="15.75" customHeight="1">
      <c r="A48" s="29"/>
    </row>
    <row r="49" spans="1:1" ht="15.75" customHeight="1">
      <c r="A49" s="29"/>
    </row>
    <row r="50" spans="1:1" ht="15.75" customHeight="1">
      <c r="A50" s="29"/>
    </row>
    <row r="51" spans="1:1" ht="15.75" customHeight="1">
      <c r="A51" s="29"/>
    </row>
    <row r="52" spans="1:1" ht="15.75" customHeight="1">
      <c r="A52" s="29"/>
    </row>
    <row r="53" spans="1:1" ht="15.75" customHeight="1">
      <c r="A53" s="29"/>
    </row>
    <row r="54" spans="1:1" ht="15.75" customHeight="1">
      <c r="A54" s="29"/>
    </row>
    <row r="55" spans="1:1" ht="15.75" customHeight="1">
      <c r="A55" s="29"/>
    </row>
    <row r="56" spans="1:1" ht="15.75" customHeight="1">
      <c r="A56" s="29"/>
    </row>
    <row r="57" spans="1:1" ht="15.75" customHeight="1">
      <c r="A57" s="29"/>
    </row>
    <row r="58" spans="1:1" ht="15.75" customHeight="1">
      <c r="A58" s="29"/>
    </row>
    <row r="59" spans="1:1" ht="15.75" customHeight="1">
      <c r="A59" s="29"/>
    </row>
    <row r="60" spans="1:1" ht="15.75" customHeight="1">
      <c r="A60" s="29"/>
    </row>
    <row r="61" spans="1:1" ht="15.75" customHeight="1">
      <c r="A61" s="29"/>
    </row>
    <row r="62" spans="1:1" ht="15.75" customHeight="1">
      <c r="A62" s="29"/>
    </row>
    <row r="63" spans="1:1" ht="15.75" customHeight="1">
      <c r="A63" s="29"/>
    </row>
    <row r="64" spans="1:1" ht="15.75" customHeight="1">
      <c r="A64" s="29"/>
    </row>
    <row r="65" spans="1:1" ht="15.75" customHeight="1">
      <c r="A65" s="29"/>
    </row>
    <row r="66" spans="1:1" ht="15.75" customHeight="1">
      <c r="A66" s="29"/>
    </row>
    <row r="67" spans="1:1" ht="15.75" customHeight="1">
      <c r="A67" s="29"/>
    </row>
    <row r="68" spans="1:1" ht="15.75" customHeight="1">
      <c r="A68" s="29"/>
    </row>
    <row r="69" spans="1:1" ht="15.75" customHeight="1">
      <c r="A69" s="29"/>
    </row>
    <row r="70" spans="1:1" ht="15.75" customHeight="1">
      <c r="A70" s="29"/>
    </row>
    <row r="71" spans="1:1" ht="15.75" customHeight="1">
      <c r="A71" s="29"/>
    </row>
    <row r="72" spans="1:1" ht="15.75" customHeight="1">
      <c r="A72" s="29"/>
    </row>
    <row r="73" spans="1:1" ht="15.75" customHeight="1">
      <c r="A73" s="29"/>
    </row>
    <row r="74" spans="1:1" ht="15.75" customHeight="1">
      <c r="A74" s="29"/>
    </row>
    <row r="75" spans="1:1" ht="15.75" customHeight="1">
      <c r="A75" s="29"/>
    </row>
    <row r="76" spans="1:1" ht="15.75" customHeight="1">
      <c r="A76" s="29"/>
    </row>
    <row r="77" spans="1:1" ht="15.75" customHeight="1">
      <c r="A77" s="29"/>
    </row>
    <row r="78" spans="1:1" ht="15.75" customHeight="1">
      <c r="A78" s="29"/>
    </row>
    <row r="79" spans="1:1" ht="15.75" customHeight="1">
      <c r="A79" s="29"/>
    </row>
    <row r="80" spans="1:1" ht="15.75" customHeight="1">
      <c r="A80" s="29"/>
    </row>
    <row r="81" spans="1:1" ht="15.75" customHeight="1">
      <c r="A81" s="29"/>
    </row>
    <row r="82" spans="1:1" ht="15.75" customHeight="1">
      <c r="A82" s="29"/>
    </row>
    <row r="83" spans="1:1" ht="15.75" customHeight="1">
      <c r="A83" s="29"/>
    </row>
    <row r="84" spans="1:1" ht="15.75" customHeight="1">
      <c r="A84" s="29"/>
    </row>
    <row r="85" spans="1:1" ht="15.75" customHeight="1">
      <c r="A85" s="29"/>
    </row>
    <row r="86" spans="1:1" ht="15.75" customHeight="1">
      <c r="A86" s="29"/>
    </row>
    <row r="87" spans="1:1" ht="15.75" customHeight="1">
      <c r="A87" s="29"/>
    </row>
    <row r="88" spans="1:1" ht="15.75" customHeight="1">
      <c r="A88" s="29"/>
    </row>
    <row r="89" spans="1:1" ht="15.75" customHeight="1">
      <c r="A89" s="29"/>
    </row>
    <row r="90" spans="1:1" ht="15.75" customHeight="1">
      <c r="A90" s="29"/>
    </row>
    <row r="91" spans="1:1" ht="15.75" customHeight="1">
      <c r="A91" s="29"/>
    </row>
    <row r="92" spans="1:1" ht="15.75" customHeight="1">
      <c r="A92" s="29"/>
    </row>
    <row r="93" spans="1:1" ht="15.75" customHeight="1">
      <c r="A93" s="29"/>
    </row>
    <row r="94" spans="1:1" ht="15.75" customHeight="1">
      <c r="A94" s="29"/>
    </row>
    <row r="95" spans="1:1" ht="15.75" customHeight="1">
      <c r="A95" s="29"/>
    </row>
    <row r="96" spans="1:1" ht="15.75" customHeight="1">
      <c r="A96" s="29"/>
    </row>
    <row r="97" spans="1:1" ht="15.75" customHeight="1">
      <c r="A97" s="29"/>
    </row>
    <row r="98" spans="1:1" ht="15.75" customHeight="1">
      <c r="A98" s="29"/>
    </row>
    <row r="99" spans="1:1" ht="15.75" customHeight="1">
      <c r="A99" s="29"/>
    </row>
    <row r="100" spans="1:1" ht="15.75" customHeight="1">
      <c r="A100" s="29"/>
    </row>
    <row r="101" spans="1:1" ht="15.75" customHeight="1">
      <c r="A101" s="29"/>
    </row>
    <row r="102" spans="1:1" ht="15.75" customHeight="1">
      <c r="A102" s="29"/>
    </row>
    <row r="103" spans="1:1" ht="15.75" customHeight="1">
      <c r="A103" s="29"/>
    </row>
    <row r="104" spans="1:1" ht="15.75" customHeight="1">
      <c r="A104" s="29"/>
    </row>
    <row r="105" spans="1:1" ht="15.75" customHeight="1">
      <c r="A105" s="29"/>
    </row>
    <row r="106" spans="1:1" ht="15.75" customHeight="1">
      <c r="A106" s="29"/>
    </row>
    <row r="107" spans="1:1" ht="15.75" customHeight="1">
      <c r="A107" s="29"/>
    </row>
    <row r="108" spans="1:1" ht="15.75" customHeight="1">
      <c r="A108" s="29"/>
    </row>
    <row r="109" spans="1:1" ht="15.75" customHeight="1">
      <c r="A109" s="29"/>
    </row>
    <row r="110" spans="1:1" ht="15.75" customHeight="1">
      <c r="A110" s="29"/>
    </row>
    <row r="111" spans="1:1" ht="15.75" customHeight="1">
      <c r="A111" s="29"/>
    </row>
    <row r="112" spans="1:1" ht="15.75" customHeight="1">
      <c r="A112" s="29"/>
    </row>
    <row r="113" spans="1:1" ht="15.75" customHeight="1">
      <c r="A113" s="29"/>
    </row>
    <row r="114" spans="1:1" ht="15.75" customHeight="1">
      <c r="A114" s="29"/>
    </row>
    <row r="115" spans="1:1" ht="15.75" customHeight="1">
      <c r="A115" s="29"/>
    </row>
    <row r="116" spans="1:1" ht="15.75" customHeight="1">
      <c r="A116" s="29"/>
    </row>
    <row r="117" spans="1:1" ht="15.75" customHeight="1">
      <c r="A117" s="29"/>
    </row>
    <row r="118" spans="1:1" ht="15.75" customHeight="1">
      <c r="A118" s="29"/>
    </row>
    <row r="119" spans="1:1" ht="15.75" customHeight="1">
      <c r="A119" s="29"/>
    </row>
    <row r="120" spans="1:1" ht="15.75" customHeight="1">
      <c r="A120" s="29"/>
    </row>
    <row r="121" spans="1:1" ht="15.75" customHeight="1">
      <c r="A121" s="29"/>
    </row>
    <row r="122" spans="1:1" ht="15.75" customHeight="1">
      <c r="A122" s="29"/>
    </row>
    <row r="123" spans="1:1" ht="15.75" customHeight="1">
      <c r="A123" s="29"/>
    </row>
    <row r="124" spans="1:1" ht="15.75" customHeight="1">
      <c r="A124" s="29"/>
    </row>
    <row r="125" spans="1:1" ht="15.75" customHeight="1">
      <c r="A125" s="29"/>
    </row>
    <row r="126" spans="1:1" ht="15.75" customHeight="1">
      <c r="A126" s="29"/>
    </row>
    <row r="127" spans="1:1" ht="15.75" customHeight="1">
      <c r="A127" s="29"/>
    </row>
    <row r="128" spans="1:1" ht="15.75" customHeight="1">
      <c r="A128" s="29"/>
    </row>
    <row r="129" spans="1:1" ht="15.75" customHeight="1">
      <c r="A129" s="29"/>
    </row>
    <row r="130" spans="1:1" ht="15.75" customHeight="1">
      <c r="A130" s="29"/>
    </row>
    <row r="131" spans="1:1" ht="15.75" customHeight="1">
      <c r="A131" s="29"/>
    </row>
    <row r="132" spans="1:1" ht="15.75" customHeight="1">
      <c r="A132" s="29"/>
    </row>
    <row r="133" spans="1:1" ht="15.75" customHeight="1">
      <c r="A133" s="29"/>
    </row>
    <row r="134" spans="1:1" ht="15.75" customHeight="1">
      <c r="A134" s="29"/>
    </row>
    <row r="135" spans="1:1" ht="15.75" customHeight="1">
      <c r="A135" s="29"/>
    </row>
    <row r="136" spans="1:1" ht="15.75" customHeight="1">
      <c r="A136" s="29"/>
    </row>
    <row r="137" spans="1:1" ht="15.75" customHeight="1">
      <c r="A137" s="29"/>
    </row>
    <row r="138" spans="1:1" ht="15.75" customHeight="1">
      <c r="A138" s="29"/>
    </row>
    <row r="139" spans="1:1" ht="15.75" customHeight="1">
      <c r="A139" s="29"/>
    </row>
    <row r="140" spans="1:1" ht="15.75" customHeight="1">
      <c r="A140" s="29"/>
    </row>
    <row r="141" spans="1:1" ht="15.75" customHeight="1">
      <c r="A141" s="29"/>
    </row>
    <row r="142" spans="1:1" ht="15.75" customHeight="1">
      <c r="A142" s="29"/>
    </row>
    <row r="143" spans="1:1" ht="15.75" customHeight="1">
      <c r="A143" s="29"/>
    </row>
    <row r="144" spans="1:1" ht="15.75" customHeight="1">
      <c r="A144" s="29"/>
    </row>
    <row r="145" spans="1:1" ht="15.75" customHeight="1">
      <c r="A145" s="29"/>
    </row>
    <row r="146" spans="1:1" ht="15.75" customHeight="1">
      <c r="A146" s="29"/>
    </row>
    <row r="147" spans="1:1" ht="15.75" customHeight="1">
      <c r="A147" s="29"/>
    </row>
    <row r="148" spans="1:1" ht="15.75" customHeight="1">
      <c r="A148" s="29"/>
    </row>
    <row r="149" spans="1:1" ht="15.75" customHeight="1">
      <c r="A149" s="29"/>
    </row>
    <row r="150" spans="1:1" ht="15.75" customHeight="1">
      <c r="A150" s="29"/>
    </row>
    <row r="151" spans="1:1" ht="15.75" customHeight="1">
      <c r="A151" s="29"/>
    </row>
    <row r="152" spans="1:1" ht="15.75" customHeight="1">
      <c r="A152" s="29"/>
    </row>
    <row r="153" spans="1:1" ht="15.75" customHeight="1">
      <c r="A153" s="29"/>
    </row>
    <row r="154" spans="1:1" ht="15.75" customHeight="1">
      <c r="A154" s="29"/>
    </row>
    <row r="155" spans="1:1" ht="15.75" customHeight="1">
      <c r="A155" s="29"/>
    </row>
    <row r="156" spans="1:1" ht="15.75" customHeight="1">
      <c r="A156" s="29"/>
    </row>
    <row r="157" spans="1:1" ht="15.75" customHeight="1">
      <c r="A157" s="29"/>
    </row>
    <row r="158" spans="1:1" ht="15.75" customHeight="1">
      <c r="A158" s="29"/>
    </row>
    <row r="159" spans="1:1" ht="15.75" customHeight="1">
      <c r="A159" s="29"/>
    </row>
    <row r="160" spans="1:1" ht="15.75" customHeight="1">
      <c r="A160" s="29"/>
    </row>
    <row r="161" spans="1:1" ht="15.75" customHeight="1">
      <c r="A161" s="29"/>
    </row>
    <row r="162" spans="1:1" ht="15.75" customHeight="1">
      <c r="A162" s="29"/>
    </row>
    <row r="163" spans="1:1" ht="15.75" customHeight="1">
      <c r="A163" s="29"/>
    </row>
    <row r="164" spans="1:1" ht="15.75" customHeight="1">
      <c r="A164" s="29"/>
    </row>
    <row r="165" spans="1:1" ht="15.75" customHeight="1">
      <c r="A165" s="29"/>
    </row>
    <row r="166" spans="1:1" ht="15.75" customHeight="1">
      <c r="A166" s="29"/>
    </row>
    <row r="167" spans="1:1" ht="15.75" customHeight="1">
      <c r="A167" s="29"/>
    </row>
    <row r="168" spans="1:1" ht="15.75" customHeight="1">
      <c r="A168" s="29"/>
    </row>
    <row r="169" spans="1:1" ht="15.75" customHeight="1">
      <c r="A169" s="29"/>
    </row>
    <row r="170" spans="1:1" ht="15.75" customHeight="1">
      <c r="A170" s="29"/>
    </row>
    <row r="171" spans="1:1" ht="15.75" customHeight="1">
      <c r="A171" s="29"/>
    </row>
    <row r="172" spans="1:1" ht="15.75" customHeight="1">
      <c r="A172" s="29"/>
    </row>
    <row r="173" spans="1:1" ht="15.75" customHeight="1">
      <c r="A173" s="29"/>
    </row>
    <row r="174" spans="1:1" ht="15.75" customHeight="1">
      <c r="A174" s="29"/>
    </row>
    <row r="175" spans="1:1" ht="15.75" customHeight="1">
      <c r="A175" s="29"/>
    </row>
    <row r="176" spans="1:1" ht="15.75" customHeight="1">
      <c r="A176" s="29"/>
    </row>
    <row r="177" spans="1:1" ht="15.75" customHeight="1">
      <c r="A177" s="29"/>
    </row>
    <row r="178" spans="1:1" ht="15.75" customHeight="1">
      <c r="A178" s="29"/>
    </row>
    <row r="179" spans="1:1" ht="15.75" customHeight="1">
      <c r="A179" s="29"/>
    </row>
    <row r="180" spans="1:1" ht="15.75" customHeight="1">
      <c r="A180" s="29"/>
    </row>
    <row r="181" spans="1:1" ht="15.75" customHeight="1">
      <c r="A181" s="29"/>
    </row>
    <row r="182" spans="1:1" ht="15.75" customHeight="1">
      <c r="A182" s="29"/>
    </row>
    <row r="183" spans="1:1" ht="15.75" customHeight="1">
      <c r="A183" s="29"/>
    </row>
    <row r="184" spans="1:1" ht="15.75" customHeight="1">
      <c r="A184" s="29"/>
    </row>
    <row r="185" spans="1:1" ht="15.75" customHeight="1">
      <c r="A185" s="29"/>
    </row>
    <row r="186" spans="1:1" ht="15.75" customHeight="1">
      <c r="A186" s="29"/>
    </row>
    <row r="187" spans="1:1" ht="15.75" customHeight="1">
      <c r="A187" s="29"/>
    </row>
    <row r="188" spans="1:1" ht="15.75" customHeight="1">
      <c r="A188" s="29"/>
    </row>
    <row r="189" spans="1:1" ht="15.75" customHeight="1">
      <c r="A189" s="29"/>
    </row>
    <row r="190" spans="1:1" ht="15.75" customHeight="1">
      <c r="A190" s="29"/>
    </row>
    <row r="191" spans="1:1" ht="15.75" customHeight="1">
      <c r="A191" s="29"/>
    </row>
    <row r="192" spans="1:1" ht="15.75" customHeight="1">
      <c r="A192" s="29"/>
    </row>
    <row r="193" spans="1:1" ht="15.75" customHeight="1">
      <c r="A193" s="29"/>
    </row>
    <row r="194" spans="1:1" ht="15.75" customHeight="1">
      <c r="A194" s="29"/>
    </row>
    <row r="195" spans="1:1" ht="15.75" customHeight="1">
      <c r="A195" s="29"/>
    </row>
    <row r="196" spans="1:1" ht="15.75" customHeight="1">
      <c r="A196" s="29"/>
    </row>
    <row r="197" spans="1:1" ht="15.75" customHeight="1">
      <c r="A197" s="29"/>
    </row>
    <row r="198" spans="1:1" ht="15.75" customHeight="1">
      <c r="A198" s="29"/>
    </row>
    <row r="199" spans="1:1" ht="15.75" customHeight="1">
      <c r="A199" s="29"/>
    </row>
    <row r="200" spans="1:1" ht="15.75" customHeight="1">
      <c r="A200" s="29"/>
    </row>
    <row r="201" spans="1:1" ht="15.75" customHeight="1">
      <c r="A201" s="29"/>
    </row>
    <row r="202" spans="1:1" ht="15.75" customHeight="1">
      <c r="A202" s="29"/>
    </row>
    <row r="203" spans="1:1" ht="15.75" customHeight="1">
      <c r="A203" s="29"/>
    </row>
    <row r="204" spans="1:1" ht="15.75" customHeight="1">
      <c r="A204" s="29"/>
    </row>
    <row r="205" spans="1:1" ht="15.75" customHeight="1">
      <c r="A205" s="29"/>
    </row>
    <row r="206" spans="1:1" ht="15.75" customHeight="1">
      <c r="A206" s="29"/>
    </row>
    <row r="207" spans="1:1" ht="15.75" customHeight="1">
      <c r="A207" s="29"/>
    </row>
    <row r="208" spans="1:1" ht="15.75" customHeight="1">
      <c r="A208" s="29"/>
    </row>
    <row r="209" spans="1:1" ht="15.75" customHeight="1">
      <c r="A209" s="29"/>
    </row>
    <row r="210" spans="1:1" ht="15.75" customHeight="1">
      <c r="A210" s="29"/>
    </row>
    <row r="211" spans="1:1" ht="15.75" customHeight="1">
      <c r="A211" s="29"/>
    </row>
    <row r="212" spans="1:1" ht="15.75" customHeight="1">
      <c r="A212" s="29"/>
    </row>
    <row r="213" spans="1:1" ht="15.75" customHeight="1">
      <c r="A213" s="29"/>
    </row>
    <row r="214" spans="1:1" ht="15.75" customHeight="1">
      <c r="A214" s="29"/>
    </row>
    <row r="215" spans="1:1" ht="15.75" customHeight="1">
      <c r="A215" s="29"/>
    </row>
    <row r="216" spans="1:1" ht="15.75" customHeight="1">
      <c r="A216" s="29"/>
    </row>
    <row r="217" spans="1:1" ht="15.75" customHeight="1">
      <c r="A217" s="29"/>
    </row>
    <row r="218" spans="1:1" ht="15.75" customHeight="1">
      <c r="A218" s="29"/>
    </row>
    <row r="219" spans="1:1" ht="15.75" customHeight="1">
      <c r="A219" s="29"/>
    </row>
    <row r="220" spans="1:1" ht="15.75" customHeight="1">
      <c r="A220" s="29"/>
    </row>
    <row r="221" spans="1:1" ht="15.75" customHeight="1">
      <c r="A221" s="29"/>
    </row>
    <row r="222" spans="1:1" ht="15.75" customHeight="1">
      <c r="A222" s="29"/>
    </row>
    <row r="223" spans="1:1" ht="15.75" customHeight="1">
      <c r="A223" s="29"/>
    </row>
    <row r="224" spans="1:1" ht="15.75" customHeight="1">
      <c r="A224" s="29"/>
    </row>
    <row r="225" spans="1:1" ht="15.75" customHeight="1">
      <c r="A225" s="29"/>
    </row>
    <row r="226" spans="1:1" ht="15.75" customHeight="1">
      <c r="A226" s="29"/>
    </row>
    <row r="227" spans="1:1" ht="15.75" customHeight="1">
      <c r="A227" s="29"/>
    </row>
    <row r="228" spans="1:1" ht="15.75" customHeight="1">
      <c r="A228" s="29"/>
    </row>
    <row r="229" spans="1:1" ht="15.75" customHeight="1">
      <c r="A229" s="29"/>
    </row>
    <row r="230" spans="1:1" ht="15.75" customHeight="1">
      <c r="A230" s="29"/>
    </row>
    <row r="231" spans="1:1" ht="15.75" customHeight="1">
      <c r="A231" s="29"/>
    </row>
    <row r="232" spans="1:1" ht="15.75" customHeight="1">
      <c r="A232" s="29"/>
    </row>
    <row r="233" spans="1:1" ht="15.75" customHeight="1">
      <c r="A233" s="29"/>
    </row>
    <row r="234" spans="1:1" ht="15.75" customHeight="1">
      <c r="A234" s="29"/>
    </row>
    <row r="235" spans="1:1" ht="15.75" customHeight="1">
      <c r="A235" s="29"/>
    </row>
    <row r="236" spans="1:1" ht="15.75" customHeight="1">
      <c r="A236" s="29"/>
    </row>
    <row r="237" spans="1:1" ht="15.75" customHeight="1">
      <c r="A237" s="29"/>
    </row>
    <row r="238" spans="1:1" ht="15.75" customHeight="1">
      <c r="A238" s="29"/>
    </row>
    <row r="239" spans="1:1" ht="15.75" customHeight="1">
      <c r="A239" s="29"/>
    </row>
    <row r="240" spans="1:1" ht="15.75" customHeight="1">
      <c r="A240" s="29"/>
    </row>
    <row r="241" spans="1:1" ht="15.75" customHeight="1">
      <c r="A241" s="29"/>
    </row>
    <row r="242" spans="1:1" ht="15.75" customHeight="1">
      <c r="A242" s="29"/>
    </row>
    <row r="243" spans="1:1" ht="15.75" customHeight="1">
      <c r="A243" s="29"/>
    </row>
    <row r="244" spans="1:1" ht="15.75" customHeight="1">
      <c r="A244" s="29"/>
    </row>
    <row r="245" spans="1:1" ht="15.75" customHeight="1">
      <c r="A245" s="29"/>
    </row>
    <row r="246" spans="1:1" ht="15.75" customHeight="1">
      <c r="A246" s="29"/>
    </row>
    <row r="247" spans="1:1" ht="15.75" customHeight="1">
      <c r="A247" s="29"/>
    </row>
    <row r="248" spans="1:1" ht="15.75" customHeight="1">
      <c r="A248" s="29"/>
    </row>
    <row r="249" spans="1:1" ht="15.75" customHeight="1">
      <c r="A249" s="29"/>
    </row>
    <row r="250" spans="1:1" ht="15.75" customHeight="1">
      <c r="A250" s="29"/>
    </row>
    <row r="251" spans="1:1" ht="15.75" customHeight="1">
      <c r="A251" s="29"/>
    </row>
    <row r="252" spans="1:1" ht="15.75" customHeight="1">
      <c r="A252" s="29"/>
    </row>
    <row r="253" spans="1:1" ht="15.75" customHeight="1">
      <c r="A253" s="29"/>
    </row>
    <row r="254" spans="1:1" ht="15.75" customHeight="1">
      <c r="A254" s="29"/>
    </row>
    <row r="255" spans="1:1" ht="15.75" customHeight="1">
      <c r="A255" s="29"/>
    </row>
    <row r="256" spans="1:1" ht="15.75" customHeight="1">
      <c r="A256" s="29"/>
    </row>
    <row r="257" spans="1:1" ht="15.75" customHeight="1">
      <c r="A257" s="29"/>
    </row>
    <row r="258" spans="1:1" ht="15.75" customHeight="1">
      <c r="A258" s="29"/>
    </row>
    <row r="259" spans="1:1" ht="15.75" customHeight="1">
      <c r="A259" s="29"/>
    </row>
    <row r="260" spans="1:1" ht="15.75" customHeight="1">
      <c r="A260" s="29"/>
    </row>
    <row r="261" spans="1:1" ht="15.75" customHeight="1">
      <c r="A261" s="29"/>
    </row>
    <row r="262" spans="1:1" ht="15.75" customHeight="1">
      <c r="A262" s="29"/>
    </row>
    <row r="263" spans="1:1" ht="15.75" customHeight="1">
      <c r="A263" s="29"/>
    </row>
    <row r="264" spans="1:1" ht="15.75" customHeight="1">
      <c r="A264" s="29"/>
    </row>
    <row r="265" spans="1:1" ht="15.75" customHeight="1">
      <c r="A265" s="29"/>
    </row>
    <row r="266" spans="1:1" ht="15.75" customHeight="1">
      <c r="A266" s="29"/>
    </row>
    <row r="267" spans="1:1" ht="15.75" customHeight="1">
      <c r="A267" s="29"/>
    </row>
    <row r="268" spans="1:1" ht="15.75" customHeight="1">
      <c r="A268" s="29"/>
    </row>
    <row r="269" spans="1:1" ht="15.75" customHeight="1">
      <c r="A269" s="29"/>
    </row>
    <row r="270" spans="1:1" ht="15.75" customHeight="1">
      <c r="A270" s="29"/>
    </row>
    <row r="271" spans="1:1" ht="15.75" customHeight="1">
      <c r="A271" s="29"/>
    </row>
    <row r="272" spans="1:1" ht="15.75" customHeight="1">
      <c r="A272" s="29"/>
    </row>
    <row r="273" spans="1:1" ht="15.75" customHeight="1">
      <c r="A273" s="29"/>
    </row>
    <row r="274" spans="1:1" ht="15.75" customHeight="1">
      <c r="A274" s="29"/>
    </row>
    <row r="275" spans="1:1" ht="15.75" customHeight="1">
      <c r="A275" s="29"/>
    </row>
    <row r="276" spans="1:1" ht="15.75" customHeight="1">
      <c r="A276" s="29"/>
    </row>
    <row r="277" spans="1:1" ht="15.75" customHeight="1">
      <c r="A277" s="29"/>
    </row>
    <row r="278" spans="1:1" ht="15.75" customHeight="1">
      <c r="A278" s="29"/>
    </row>
    <row r="279" spans="1:1" ht="15.75" customHeight="1">
      <c r="A279" s="29"/>
    </row>
    <row r="280" spans="1:1" ht="15.75" customHeight="1">
      <c r="A280" s="29"/>
    </row>
    <row r="281" spans="1:1" ht="15.75" customHeight="1">
      <c r="A281" s="29"/>
    </row>
    <row r="282" spans="1:1" ht="15.75" customHeight="1">
      <c r="A282" s="29"/>
    </row>
    <row r="283" spans="1:1" ht="15.75" customHeight="1">
      <c r="A283" s="29"/>
    </row>
    <row r="284" spans="1:1" ht="15.75" customHeight="1">
      <c r="A284" s="29"/>
    </row>
    <row r="285" spans="1:1" ht="15.75" customHeight="1">
      <c r="A285" s="29"/>
    </row>
    <row r="286" spans="1:1" ht="15.75" customHeight="1">
      <c r="A286" s="29"/>
    </row>
    <row r="287" spans="1:1" ht="15.75" customHeight="1">
      <c r="A287" s="29"/>
    </row>
    <row r="288" spans="1:1" ht="15.75" customHeight="1">
      <c r="A288" s="29"/>
    </row>
    <row r="289" spans="1:1" ht="15.75" customHeight="1">
      <c r="A289" s="29"/>
    </row>
    <row r="290" spans="1:1" ht="15.75" customHeight="1">
      <c r="A290" s="29"/>
    </row>
    <row r="291" spans="1:1" ht="15.75" customHeight="1">
      <c r="A291" s="29"/>
    </row>
    <row r="292" spans="1:1" ht="15.75" customHeight="1">
      <c r="A292" s="29"/>
    </row>
    <row r="293" spans="1:1" ht="15.75" customHeight="1">
      <c r="A293" s="29"/>
    </row>
    <row r="294" spans="1:1" ht="15.75" customHeight="1">
      <c r="A294" s="29"/>
    </row>
    <row r="295" spans="1:1" ht="15.75" customHeight="1">
      <c r="A295" s="29"/>
    </row>
    <row r="296" spans="1:1" ht="15.75" customHeight="1">
      <c r="A296" s="29"/>
    </row>
    <row r="297" spans="1:1" ht="15.75" customHeight="1">
      <c r="A297" s="29"/>
    </row>
    <row r="298" spans="1:1" ht="15.75" customHeight="1">
      <c r="A298" s="29"/>
    </row>
    <row r="299" spans="1:1" ht="15.75" customHeight="1">
      <c r="A299" s="29"/>
    </row>
    <row r="300" spans="1:1" ht="15.75" customHeight="1">
      <c r="A300" s="29"/>
    </row>
    <row r="301" spans="1:1" ht="15.75" customHeight="1">
      <c r="A301" s="29"/>
    </row>
    <row r="302" spans="1:1" ht="15.75" customHeight="1">
      <c r="A302" s="29"/>
    </row>
    <row r="303" spans="1:1" ht="15.75" customHeight="1">
      <c r="A303" s="29"/>
    </row>
    <row r="304" spans="1:1" ht="15.75" customHeight="1">
      <c r="A304" s="29"/>
    </row>
    <row r="305" spans="1:1" ht="15.75" customHeight="1">
      <c r="A305" s="29"/>
    </row>
    <row r="306" spans="1:1" ht="15.75" customHeight="1">
      <c r="A306" s="29"/>
    </row>
    <row r="307" spans="1:1" ht="15.75" customHeight="1">
      <c r="A307" s="29"/>
    </row>
    <row r="308" spans="1:1" ht="15.75" customHeight="1">
      <c r="A308" s="29"/>
    </row>
    <row r="309" spans="1:1" ht="15.75" customHeight="1">
      <c r="A309" s="29"/>
    </row>
    <row r="310" spans="1:1" ht="15.75" customHeight="1">
      <c r="A310" s="29"/>
    </row>
    <row r="311" spans="1:1" ht="15.75" customHeight="1">
      <c r="A311" s="29"/>
    </row>
    <row r="312" spans="1:1" ht="15.75" customHeight="1">
      <c r="A312" s="29"/>
    </row>
    <row r="313" spans="1:1" ht="15.75" customHeight="1">
      <c r="A313" s="29"/>
    </row>
    <row r="314" spans="1:1" ht="15.75" customHeight="1">
      <c r="A314" s="29"/>
    </row>
    <row r="315" spans="1:1" ht="15.75" customHeight="1">
      <c r="A315" s="29"/>
    </row>
    <row r="316" spans="1:1" ht="15.75" customHeight="1">
      <c r="A316" s="29"/>
    </row>
    <row r="317" spans="1:1" ht="15.75" customHeight="1">
      <c r="A317" s="29"/>
    </row>
    <row r="318" spans="1:1" ht="15.75" customHeight="1">
      <c r="A318" s="29"/>
    </row>
    <row r="319" spans="1:1" ht="15.75" customHeight="1">
      <c r="A319" s="29"/>
    </row>
    <row r="320" spans="1:1" ht="15.75" customHeight="1">
      <c r="A320" s="29"/>
    </row>
    <row r="321" spans="1:1" ht="15.75" customHeight="1">
      <c r="A321" s="29"/>
    </row>
    <row r="322" spans="1:1" ht="15.75" customHeight="1">
      <c r="A322" s="29"/>
    </row>
    <row r="323" spans="1:1" ht="15.75" customHeight="1">
      <c r="A323" s="29"/>
    </row>
    <row r="324" spans="1:1" ht="15.75" customHeight="1">
      <c r="A324" s="29"/>
    </row>
    <row r="325" spans="1:1" ht="15.75" customHeight="1">
      <c r="A325" s="29"/>
    </row>
    <row r="326" spans="1:1" ht="15.75" customHeight="1">
      <c r="A326" s="29"/>
    </row>
    <row r="327" spans="1:1" ht="15.75" customHeight="1">
      <c r="A327" s="29"/>
    </row>
    <row r="328" spans="1:1" ht="15.75" customHeight="1">
      <c r="A328" s="29"/>
    </row>
    <row r="329" spans="1:1" ht="15.75" customHeight="1">
      <c r="A329" s="29"/>
    </row>
    <row r="330" spans="1:1" ht="15.75" customHeight="1">
      <c r="A330" s="29"/>
    </row>
    <row r="331" spans="1:1" ht="15.75" customHeight="1">
      <c r="A331" s="29"/>
    </row>
    <row r="332" spans="1:1" ht="15.75" customHeight="1">
      <c r="A332" s="29"/>
    </row>
    <row r="333" spans="1:1" ht="15.75" customHeight="1">
      <c r="A333" s="29"/>
    </row>
    <row r="334" spans="1:1" ht="15.75" customHeight="1">
      <c r="A334" s="29"/>
    </row>
    <row r="335" spans="1:1" ht="15.75" customHeight="1">
      <c r="A335" s="29"/>
    </row>
    <row r="336" spans="1:1" ht="15.75" customHeight="1">
      <c r="A336" s="29"/>
    </row>
    <row r="337" spans="1:1" ht="15.75" customHeight="1">
      <c r="A337" s="29"/>
    </row>
    <row r="338" spans="1:1" ht="15.75" customHeight="1">
      <c r="A338" s="29"/>
    </row>
    <row r="339" spans="1:1" ht="15.75" customHeight="1">
      <c r="A339" s="29"/>
    </row>
    <row r="340" spans="1:1" ht="15.75" customHeight="1">
      <c r="A340" s="29"/>
    </row>
    <row r="341" spans="1:1" ht="15.75" customHeight="1">
      <c r="A341" s="29"/>
    </row>
    <row r="342" spans="1:1" ht="15.75" customHeight="1">
      <c r="A342" s="29"/>
    </row>
    <row r="343" spans="1:1" ht="15.75" customHeight="1">
      <c r="A343" s="29"/>
    </row>
    <row r="344" spans="1:1" ht="15.75" customHeight="1">
      <c r="A344" s="29"/>
    </row>
    <row r="345" spans="1:1" ht="15.75" customHeight="1">
      <c r="A345" s="29"/>
    </row>
    <row r="346" spans="1:1" ht="15.75" customHeight="1">
      <c r="A346" s="29"/>
    </row>
    <row r="347" spans="1:1" ht="15.75" customHeight="1">
      <c r="A347" s="29"/>
    </row>
    <row r="348" spans="1:1" ht="15.75" customHeight="1">
      <c r="A348" s="29"/>
    </row>
    <row r="349" spans="1:1" ht="15.75" customHeight="1">
      <c r="A349" s="29"/>
    </row>
    <row r="350" spans="1:1" ht="15.75" customHeight="1">
      <c r="A350" s="29"/>
    </row>
    <row r="351" spans="1:1" ht="15.75" customHeight="1">
      <c r="A351" s="29"/>
    </row>
    <row r="352" spans="1:1" ht="15.75" customHeight="1">
      <c r="A352" s="29"/>
    </row>
    <row r="353" spans="1:1" ht="15.75" customHeight="1">
      <c r="A353" s="29"/>
    </row>
    <row r="354" spans="1:1" ht="15.75" customHeight="1">
      <c r="A354" s="29"/>
    </row>
    <row r="355" spans="1:1" ht="15.75" customHeight="1">
      <c r="A355" s="29"/>
    </row>
    <row r="356" spans="1:1" ht="15.75" customHeight="1">
      <c r="A356" s="29"/>
    </row>
    <row r="357" spans="1:1" ht="15.75" customHeight="1">
      <c r="A357" s="29"/>
    </row>
    <row r="358" spans="1:1" ht="15.75" customHeight="1">
      <c r="A358" s="29"/>
    </row>
    <row r="359" spans="1:1" ht="15.75" customHeight="1">
      <c r="A359" s="29"/>
    </row>
    <row r="360" spans="1:1" ht="15.75" customHeight="1">
      <c r="A360" s="29"/>
    </row>
    <row r="361" spans="1:1" ht="15.75" customHeight="1">
      <c r="A361" s="29"/>
    </row>
    <row r="362" spans="1:1" ht="15.75" customHeight="1">
      <c r="A362" s="29"/>
    </row>
    <row r="363" spans="1:1" ht="15.75" customHeight="1">
      <c r="A363" s="29"/>
    </row>
    <row r="364" spans="1:1" ht="15.75" customHeight="1">
      <c r="A364" s="29"/>
    </row>
    <row r="365" spans="1:1" ht="15.75" customHeight="1">
      <c r="A365" s="29"/>
    </row>
    <row r="366" spans="1:1" ht="15.75" customHeight="1">
      <c r="A366" s="29"/>
    </row>
    <row r="367" spans="1:1" ht="15.75" customHeight="1">
      <c r="A367" s="29"/>
    </row>
    <row r="368" spans="1:1" ht="15.75" customHeight="1">
      <c r="A368" s="29"/>
    </row>
    <row r="369" spans="1:1" ht="15.75" customHeight="1">
      <c r="A369" s="29"/>
    </row>
    <row r="370" spans="1:1" ht="15.75" customHeight="1">
      <c r="A370" s="29"/>
    </row>
    <row r="371" spans="1:1" ht="15.75" customHeight="1">
      <c r="A371" s="29"/>
    </row>
    <row r="372" spans="1:1" ht="15.75" customHeight="1">
      <c r="A372" s="29"/>
    </row>
    <row r="373" spans="1:1" ht="15.75" customHeight="1">
      <c r="A373" s="29"/>
    </row>
    <row r="374" spans="1:1" ht="15.75" customHeight="1">
      <c r="A374" s="29"/>
    </row>
    <row r="375" spans="1:1" ht="15.75" customHeight="1">
      <c r="A375" s="29"/>
    </row>
    <row r="376" spans="1:1" ht="15.75" customHeight="1">
      <c r="A376" s="29"/>
    </row>
    <row r="377" spans="1:1" ht="15.75" customHeight="1">
      <c r="A377" s="29"/>
    </row>
    <row r="378" spans="1:1" ht="15.75" customHeight="1">
      <c r="A378" s="29"/>
    </row>
    <row r="379" spans="1:1" ht="15.75" customHeight="1">
      <c r="A379" s="29"/>
    </row>
    <row r="380" spans="1:1" ht="15.75" customHeight="1">
      <c r="A380" s="29"/>
    </row>
    <row r="381" spans="1:1" ht="15.75" customHeight="1">
      <c r="A381" s="29"/>
    </row>
    <row r="382" spans="1:1" ht="15.75" customHeight="1">
      <c r="A382" s="29"/>
    </row>
    <row r="383" spans="1:1" ht="15.75" customHeight="1">
      <c r="A383" s="29"/>
    </row>
    <row r="384" spans="1:1" ht="15.75" customHeight="1">
      <c r="A384" s="29"/>
    </row>
    <row r="385" spans="1:1" ht="15.75" customHeight="1">
      <c r="A385" s="29"/>
    </row>
    <row r="386" spans="1:1" ht="15.75" customHeight="1">
      <c r="A386" s="29"/>
    </row>
    <row r="387" spans="1:1" ht="15.75" customHeight="1">
      <c r="A387" s="29"/>
    </row>
    <row r="388" spans="1:1" ht="15.75" customHeight="1">
      <c r="A388" s="29"/>
    </row>
    <row r="389" spans="1:1" ht="15.75" customHeight="1">
      <c r="A389" s="29"/>
    </row>
    <row r="390" spans="1:1" ht="15.75" customHeight="1">
      <c r="A390" s="29"/>
    </row>
    <row r="391" spans="1:1" ht="15.75" customHeight="1">
      <c r="A391" s="29"/>
    </row>
    <row r="392" spans="1:1" ht="15.75" customHeight="1">
      <c r="A392" s="29"/>
    </row>
    <row r="393" spans="1:1" ht="15.75" customHeight="1">
      <c r="A393" s="29"/>
    </row>
    <row r="394" spans="1:1" ht="15.75" customHeight="1">
      <c r="A394" s="29"/>
    </row>
    <row r="395" spans="1:1" ht="15.75" customHeight="1">
      <c r="A395" s="29"/>
    </row>
    <row r="396" spans="1:1" ht="15.75" customHeight="1">
      <c r="A396" s="29"/>
    </row>
    <row r="397" spans="1:1" ht="15.75" customHeight="1">
      <c r="A397" s="29"/>
    </row>
    <row r="398" spans="1:1" ht="15.75" customHeight="1">
      <c r="A398" s="29"/>
    </row>
    <row r="399" spans="1:1" ht="15.75" customHeight="1">
      <c r="A399" s="29"/>
    </row>
    <row r="400" spans="1:1" ht="15.75" customHeight="1">
      <c r="A400" s="29"/>
    </row>
    <row r="401" spans="1:1" ht="15.75" customHeight="1">
      <c r="A401" s="29"/>
    </row>
    <row r="402" spans="1:1" ht="15.75" customHeight="1">
      <c r="A402" s="29"/>
    </row>
    <row r="403" spans="1:1" ht="15.75" customHeight="1">
      <c r="A403" s="29"/>
    </row>
    <row r="404" spans="1:1" ht="15.75" customHeight="1">
      <c r="A404" s="29"/>
    </row>
    <row r="405" spans="1:1" ht="15.75" customHeight="1">
      <c r="A405" s="29"/>
    </row>
    <row r="406" spans="1:1" ht="15.75" customHeight="1">
      <c r="A406" s="29"/>
    </row>
    <row r="407" spans="1:1" ht="15.75" customHeight="1">
      <c r="A407" s="29"/>
    </row>
    <row r="408" spans="1:1" ht="15.75" customHeight="1">
      <c r="A408" s="29"/>
    </row>
    <row r="409" spans="1:1" ht="15.75" customHeight="1">
      <c r="A409" s="29"/>
    </row>
    <row r="410" spans="1:1" ht="15.75" customHeight="1">
      <c r="A410" s="29"/>
    </row>
    <row r="411" spans="1:1" ht="15.75" customHeight="1">
      <c r="A411" s="29"/>
    </row>
    <row r="412" spans="1:1" ht="15.75" customHeight="1">
      <c r="A412" s="29"/>
    </row>
    <row r="413" spans="1:1" ht="15.75" customHeight="1">
      <c r="A413" s="29"/>
    </row>
    <row r="414" spans="1:1" ht="15.75" customHeight="1">
      <c r="A414" s="29"/>
    </row>
    <row r="415" spans="1:1" ht="15.75" customHeight="1">
      <c r="A415" s="29"/>
    </row>
    <row r="416" spans="1:1" ht="15.75" customHeight="1">
      <c r="A416" s="29"/>
    </row>
    <row r="417" spans="1:1" ht="15.75" customHeight="1">
      <c r="A417" s="29"/>
    </row>
    <row r="418" spans="1:1" ht="15.75" customHeight="1">
      <c r="A418" s="29"/>
    </row>
    <row r="419" spans="1:1" ht="15.75" customHeight="1">
      <c r="A419" s="29"/>
    </row>
    <row r="420" spans="1:1" ht="15.75" customHeight="1">
      <c r="A420" s="29"/>
    </row>
    <row r="421" spans="1:1" ht="15.75" customHeight="1">
      <c r="A421" s="29"/>
    </row>
    <row r="422" spans="1:1" ht="15.75" customHeight="1">
      <c r="A422" s="29"/>
    </row>
    <row r="423" spans="1:1" ht="15.75" customHeight="1">
      <c r="A423" s="29"/>
    </row>
    <row r="424" spans="1:1" ht="15.75" customHeight="1">
      <c r="A424" s="29"/>
    </row>
    <row r="425" spans="1:1" ht="15.75" customHeight="1">
      <c r="A425" s="29"/>
    </row>
    <row r="426" spans="1:1" ht="15.75" customHeight="1">
      <c r="A426" s="29"/>
    </row>
    <row r="427" spans="1:1" ht="15.75" customHeight="1">
      <c r="A427" s="29"/>
    </row>
    <row r="428" spans="1:1" ht="15.75" customHeight="1">
      <c r="A428" s="29"/>
    </row>
    <row r="429" spans="1:1" ht="15.75" customHeight="1">
      <c r="A429" s="29"/>
    </row>
    <row r="430" spans="1:1" ht="15.75" customHeight="1">
      <c r="A430" s="29"/>
    </row>
    <row r="431" spans="1:1" ht="15.75" customHeight="1">
      <c r="A431" s="29"/>
    </row>
    <row r="432" spans="1:1" ht="15.75" customHeight="1">
      <c r="A432" s="29"/>
    </row>
    <row r="433" spans="1:1" ht="15.75" customHeight="1">
      <c r="A433" s="29"/>
    </row>
    <row r="434" spans="1:1" ht="15.75" customHeight="1">
      <c r="A434" s="29"/>
    </row>
    <row r="435" spans="1:1" ht="15.75" customHeight="1">
      <c r="A435" s="29"/>
    </row>
    <row r="436" spans="1:1" ht="15.75" customHeight="1">
      <c r="A436" s="29"/>
    </row>
    <row r="437" spans="1:1" ht="15.75" customHeight="1">
      <c r="A437" s="29"/>
    </row>
    <row r="438" spans="1:1" ht="15.75" customHeight="1">
      <c r="A438" s="29"/>
    </row>
    <row r="439" spans="1:1" ht="15.75" customHeight="1">
      <c r="A439" s="29"/>
    </row>
    <row r="440" spans="1:1" ht="15.75" customHeight="1">
      <c r="A440" s="29"/>
    </row>
    <row r="441" spans="1:1" ht="15.75" customHeight="1">
      <c r="A441" s="29"/>
    </row>
    <row r="442" spans="1:1" ht="15.75" customHeight="1">
      <c r="A442" s="29"/>
    </row>
    <row r="443" spans="1:1" ht="15.75" customHeight="1">
      <c r="A443" s="29"/>
    </row>
    <row r="444" spans="1:1" ht="15.75" customHeight="1">
      <c r="A444" s="29"/>
    </row>
    <row r="445" spans="1:1" ht="15.75" customHeight="1">
      <c r="A445" s="29"/>
    </row>
    <row r="446" spans="1:1" ht="15.75" customHeight="1">
      <c r="A446" s="29"/>
    </row>
    <row r="447" spans="1:1" ht="15.75" customHeight="1">
      <c r="A447" s="29"/>
    </row>
    <row r="448" spans="1:1" ht="15.75" customHeight="1">
      <c r="A448" s="29"/>
    </row>
    <row r="449" spans="1:1" ht="15.75" customHeight="1">
      <c r="A449" s="29"/>
    </row>
    <row r="450" spans="1:1" ht="15.75" customHeight="1">
      <c r="A450" s="29"/>
    </row>
    <row r="451" spans="1:1" ht="15.75" customHeight="1">
      <c r="A451" s="29"/>
    </row>
    <row r="452" spans="1:1" ht="15.75" customHeight="1">
      <c r="A452" s="29"/>
    </row>
    <row r="453" spans="1:1" ht="15.75" customHeight="1">
      <c r="A453" s="29"/>
    </row>
    <row r="454" spans="1:1" ht="15.75" customHeight="1">
      <c r="A454" s="29"/>
    </row>
    <row r="455" spans="1:1" ht="15.75" customHeight="1">
      <c r="A455" s="29"/>
    </row>
    <row r="456" spans="1:1" ht="15.75" customHeight="1">
      <c r="A456" s="29"/>
    </row>
    <row r="457" spans="1:1" ht="15.75" customHeight="1">
      <c r="A457" s="29"/>
    </row>
    <row r="458" spans="1:1" ht="15.75" customHeight="1">
      <c r="A458" s="29"/>
    </row>
    <row r="459" spans="1:1" ht="15.75" customHeight="1">
      <c r="A459" s="29"/>
    </row>
    <row r="460" spans="1:1" ht="15.75" customHeight="1">
      <c r="A460" s="29"/>
    </row>
    <row r="461" spans="1:1" ht="15.75" customHeight="1">
      <c r="A461" s="29"/>
    </row>
    <row r="462" spans="1:1" ht="15.75" customHeight="1">
      <c r="A462" s="29"/>
    </row>
    <row r="463" spans="1:1" ht="15.75" customHeight="1">
      <c r="A463" s="29"/>
    </row>
    <row r="464" spans="1:1" ht="15.75" customHeight="1">
      <c r="A464" s="29"/>
    </row>
    <row r="465" spans="1:1" ht="15.75" customHeight="1">
      <c r="A465" s="29"/>
    </row>
    <row r="466" spans="1:1" ht="15.75" customHeight="1">
      <c r="A466" s="29"/>
    </row>
    <row r="467" spans="1:1" ht="15.75" customHeight="1">
      <c r="A467" s="29"/>
    </row>
    <row r="468" spans="1:1" ht="15.75" customHeight="1">
      <c r="A468" s="29"/>
    </row>
    <row r="469" spans="1:1" ht="15.75" customHeight="1">
      <c r="A469" s="29"/>
    </row>
    <row r="470" spans="1:1" ht="15.75" customHeight="1">
      <c r="A470" s="29"/>
    </row>
    <row r="471" spans="1:1" ht="15.75" customHeight="1">
      <c r="A471" s="29"/>
    </row>
    <row r="472" spans="1:1" ht="15.75" customHeight="1">
      <c r="A472" s="29"/>
    </row>
    <row r="473" spans="1:1" ht="15.75" customHeight="1">
      <c r="A473" s="29"/>
    </row>
    <row r="474" spans="1:1" ht="15.75" customHeight="1">
      <c r="A474" s="29"/>
    </row>
    <row r="475" spans="1:1" ht="15.75" customHeight="1">
      <c r="A475" s="29"/>
    </row>
    <row r="476" spans="1:1" ht="15.75" customHeight="1">
      <c r="A476" s="29"/>
    </row>
    <row r="477" spans="1:1" ht="15.75" customHeight="1">
      <c r="A477" s="29"/>
    </row>
    <row r="478" spans="1:1" ht="15.75" customHeight="1">
      <c r="A478" s="29"/>
    </row>
    <row r="479" spans="1:1" ht="15.75" customHeight="1">
      <c r="A479" s="29"/>
    </row>
    <row r="480" spans="1:1" ht="15.75" customHeight="1">
      <c r="A480" s="29"/>
    </row>
    <row r="481" spans="1:1" ht="15.75" customHeight="1">
      <c r="A481" s="29"/>
    </row>
    <row r="482" spans="1:1" ht="15.75" customHeight="1">
      <c r="A482" s="29"/>
    </row>
    <row r="483" spans="1:1" ht="15.75" customHeight="1">
      <c r="A483" s="29"/>
    </row>
    <row r="484" spans="1:1" ht="15.75" customHeight="1">
      <c r="A484" s="29"/>
    </row>
    <row r="485" spans="1:1" ht="15.75" customHeight="1">
      <c r="A485" s="29"/>
    </row>
    <row r="486" spans="1:1" ht="15.75" customHeight="1">
      <c r="A486" s="29"/>
    </row>
    <row r="487" spans="1:1" ht="15.75" customHeight="1">
      <c r="A487" s="29"/>
    </row>
    <row r="488" spans="1:1" ht="15.75" customHeight="1">
      <c r="A488" s="29"/>
    </row>
    <row r="489" spans="1:1" ht="15.75" customHeight="1">
      <c r="A489" s="29"/>
    </row>
    <row r="490" spans="1:1" ht="15.75" customHeight="1">
      <c r="A490" s="29"/>
    </row>
    <row r="491" spans="1:1" ht="15.75" customHeight="1">
      <c r="A491" s="29"/>
    </row>
    <row r="492" spans="1:1" ht="15.75" customHeight="1">
      <c r="A492" s="29"/>
    </row>
    <row r="493" spans="1:1" ht="15.75" customHeight="1">
      <c r="A493" s="29"/>
    </row>
    <row r="494" spans="1:1" ht="15.75" customHeight="1">
      <c r="A494" s="29"/>
    </row>
    <row r="495" spans="1:1" ht="15.75" customHeight="1">
      <c r="A495" s="29"/>
    </row>
    <row r="496" spans="1:1" ht="15.75" customHeight="1">
      <c r="A496" s="29"/>
    </row>
    <row r="497" spans="1:1" ht="15.75" customHeight="1">
      <c r="A497" s="29"/>
    </row>
    <row r="498" spans="1:1" ht="15.75" customHeight="1">
      <c r="A498" s="29"/>
    </row>
    <row r="499" spans="1:1" ht="15.75" customHeight="1">
      <c r="A499" s="29"/>
    </row>
    <row r="500" spans="1:1" ht="15.75" customHeight="1">
      <c r="A500" s="29"/>
    </row>
    <row r="501" spans="1:1" ht="15.75" customHeight="1">
      <c r="A501" s="29"/>
    </row>
    <row r="502" spans="1:1" ht="15.75" customHeight="1">
      <c r="A502" s="29"/>
    </row>
    <row r="503" spans="1:1" ht="15.75" customHeight="1">
      <c r="A503" s="29"/>
    </row>
    <row r="504" spans="1:1" ht="15.75" customHeight="1">
      <c r="A504" s="29"/>
    </row>
    <row r="505" spans="1:1" ht="15.75" customHeight="1">
      <c r="A505" s="29"/>
    </row>
    <row r="506" spans="1:1" ht="15.75" customHeight="1">
      <c r="A506" s="29"/>
    </row>
    <row r="507" spans="1:1" ht="15.75" customHeight="1">
      <c r="A507" s="29"/>
    </row>
    <row r="508" spans="1:1" ht="15.75" customHeight="1">
      <c r="A508" s="29"/>
    </row>
    <row r="509" spans="1:1" ht="15.75" customHeight="1">
      <c r="A509" s="29"/>
    </row>
    <row r="510" spans="1:1" ht="15.75" customHeight="1">
      <c r="A510" s="29"/>
    </row>
    <row r="511" spans="1:1" ht="15.75" customHeight="1">
      <c r="A511" s="29"/>
    </row>
    <row r="512" spans="1:1" ht="15.75" customHeight="1">
      <c r="A512" s="29"/>
    </row>
    <row r="513" spans="1:1" ht="15.75" customHeight="1">
      <c r="A513" s="29"/>
    </row>
    <row r="514" spans="1:1" ht="15.75" customHeight="1">
      <c r="A514" s="29"/>
    </row>
    <row r="515" spans="1:1" ht="15.75" customHeight="1">
      <c r="A515" s="29"/>
    </row>
    <row r="516" spans="1:1" ht="15.75" customHeight="1">
      <c r="A516" s="29"/>
    </row>
    <row r="517" spans="1:1" ht="15.75" customHeight="1">
      <c r="A517" s="29"/>
    </row>
    <row r="518" spans="1:1" ht="15.75" customHeight="1">
      <c r="A518" s="29"/>
    </row>
    <row r="519" spans="1:1" ht="15.75" customHeight="1">
      <c r="A519" s="29"/>
    </row>
    <row r="520" spans="1:1" ht="15.75" customHeight="1">
      <c r="A520" s="29"/>
    </row>
    <row r="521" spans="1:1" ht="15.75" customHeight="1">
      <c r="A521" s="29"/>
    </row>
    <row r="522" spans="1:1" ht="15.75" customHeight="1">
      <c r="A522" s="29"/>
    </row>
    <row r="523" spans="1:1" ht="15.75" customHeight="1">
      <c r="A523" s="29"/>
    </row>
    <row r="524" spans="1:1" ht="15.75" customHeight="1">
      <c r="A524" s="29"/>
    </row>
    <row r="525" spans="1:1" ht="15.75" customHeight="1">
      <c r="A525" s="29"/>
    </row>
    <row r="526" spans="1:1" ht="15.75" customHeight="1">
      <c r="A526" s="29"/>
    </row>
    <row r="527" spans="1:1" ht="15.75" customHeight="1">
      <c r="A527" s="29"/>
    </row>
    <row r="528" spans="1:1" ht="15.75" customHeight="1">
      <c r="A528" s="29"/>
    </row>
    <row r="529" spans="1:1" ht="15.75" customHeight="1">
      <c r="A529" s="29"/>
    </row>
    <row r="530" spans="1:1" ht="15.75" customHeight="1">
      <c r="A530" s="29"/>
    </row>
    <row r="531" spans="1:1" ht="15.75" customHeight="1">
      <c r="A531" s="29"/>
    </row>
    <row r="532" spans="1:1" ht="15.75" customHeight="1">
      <c r="A532" s="29"/>
    </row>
    <row r="533" spans="1:1" ht="15.75" customHeight="1">
      <c r="A533" s="29"/>
    </row>
    <row r="534" spans="1:1" ht="15.75" customHeight="1">
      <c r="A534" s="29"/>
    </row>
    <row r="535" spans="1:1" ht="15.75" customHeight="1">
      <c r="A535" s="29"/>
    </row>
    <row r="536" spans="1:1" ht="15.75" customHeight="1">
      <c r="A536" s="29"/>
    </row>
    <row r="537" spans="1:1" ht="15.75" customHeight="1">
      <c r="A537" s="29"/>
    </row>
    <row r="538" spans="1:1" ht="15.75" customHeight="1">
      <c r="A538" s="29"/>
    </row>
    <row r="539" spans="1:1" ht="15.75" customHeight="1">
      <c r="A539" s="29"/>
    </row>
    <row r="540" spans="1:1" ht="15.75" customHeight="1">
      <c r="A540" s="29"/>
    </row>
    <row r="541" spans="1:1" ht="15.75" customHeight="1">
      <c r="A541" s="29"/>
    </row>
    <row r="542" spans="1:1" ht="15.75" customHeight="1">
      <c r="A542" s="29"/>
    </row>
    <row r="543" spans="1:1" ht="15.75" customHeight="1">
      <c r="A543" s="29"/>
    </row>
    <row r="544" spans="1:1" ht="15.75" customHeight="1">
      <c r="A544" s="29"/>
    </row>
    <row r="545" spans="1:1" ht="15.75" customHeight="1">
      <c r="A545" s="29"/>
    </row>
    <row r="546" spans="1:1" ht="15.75" customHeight="1">
      <c r="A546" s="29"/>
    </row>
    <row r="547" spans="1:1" ht="15.75" customHeight="1">
      <c r="A547" s="29"/>
    </row>
    <row r="548" spans="1:1" ht="15.75" customHeight="1">
      <c r="A548" s="29"/>
    </row>
    <row r="549" spans="1:1" ht="15.75" customHeight="1">
      <c r="A549" s="29"/>
    </row>
    <row r="550" spans="1:1" ht="15.75" customHeight="1">
      <c r="A550" s="29"/>
    </row>
    <row r="551" spans="1:1" ht="15.75" customHeight="1">
      <c r="A551" s="29"/>
    </row>
    <row r="552" spans="1:1" ht="15.75" customHeight="1">
      <c r="A552" s="29"/>
    </row>
    <row r="553" spans="1:1" ht="15.75" customHeight="1">
      <c r="A553" s="29"/>
    </row>
    <row r="554" spans="1:1" ht="15.75" customHeight="1">
      <c r="A554" s="29"/>
    </row>
    <row r="555" spans="1:1" ht="15.75" customHeight="1">
      <c r="A555" s="29"/>
    </row>
    <row r="556" spans="1:1" ht="15.75" customHeight="1">
      <c r="A556" s="29"/>
    </row>
    <row r="557" spans="1:1" ht="15.75" customHeight="1">
      <c r="A557" s="29"/>
    </row>
    <row r="558" spans="1:1" ht="15.75" customHeight="1">
      <c r="A558" s="29"/>
    </row>
    <row r="559" spans="1:1" ht="15.75" customHeight="1">
      <c r="A559" s="29"/>
    </row>
    <row r="560" spans="1:1" ht="15.75" customHeight="1">
      <c r="A560" s="29"/>
    </row>
    <row r="561" spans="1:1" ht="15.75" customHeight="1">
      <c r="A561" s="29"/>
    </row>
    <row r="562" spans="1:1" ht="15.75" customHeight="1">
      <c r="A562" s="29"/>
    </row>
    <row r="563" spans="1:1" ht="15.75" customHeight="1">
      <c r="A563" s="29"/>
    </row>
    <row r="564" spans="1:1" ht="15.75" customHeight="1">
      <c r="A564" s="29"/>
    </row>
    <row r="565" spans="1:1" ht="15.75" customHeight="1">
      <c r="A565" s="29"/>
    </row>
    <row r="566" spans="1:1" ht="15.75" customHeight="1">
      <c r="A566" s="29"/>
    </row>
    <row r="567" spans="1:1" ht="15.75" customHeight="1">
      <c r="A567" s="29"/>
    </row>
    <row r="568" spans="1:1" ht="15.75" customHeight="1">
      <c r="A568" s="29"/>
    </row>
    <row r="569" spans="1:1" ht="15.75" customHeight="1">
      <c r="A569" s="29"/>
    </row>
    <row r="570" spans="1:1" ht="15.75" customHeight="1">
      <c r="A570" s="29"/>
    </row>
    <row r="571" spans="1:1" ht="15.75" customHeight="1">
      <c r="A571" s="29"/>
    </row>
    <row r="572" spans="1:1" ht="15.75" customHeight="1">
      <c r="A572" s="29"/>
    </row>
    <row r="573" spans="1:1" ht="15.75" customHeight="1">
      <c r="A573" s="29"/>
    </row>
    <row r="574" spans="1:1" ht="15.75" customHeight="1">
      <c r="A574" s="29"/>
    </row>
    <row r="575" spans="1:1" ht="15.75" customHeight="1">
      <c r="A575" s="29"/>
    </row>
    <row r="576" spans="1:1" ht="15.75" customHeight="1">
      <c r="A576" s="29"/>
    </row>
    <row r="577" spans="1:1" ht="15.75" customHeight="1">
      <c r="A577" s="29"/>
    </row>
    <row r="578" spans="1:1" ht="15.75" customHeight="1">
      <c r="A578" s="29"/>
    </row>
    <row r="579" spans="1:1" ht="15.75" customHeight="1">
      <c r="A579" s="29"/>
    </row>
    <row r="580" spans="1:1" ht="15.75" customHeight="1">
      <c r="A580" s="29"/>
    </row>
    <row r="581" spans="1:1" ht="15.75" customHeight="1">
      <c r="A581" s="29"/>
    </row>
    <row r="582" spans="1:1" ht="15.75" customHeight="1">
      <c r="A582" s="29"/>
    </row>
    <row r="583" spans="1:1" ht="15.75" customHeight="1">
      <c r="A583" s="29"/>
    </row>
    <row r="584" spans="1:1" ht="15.75" customHeight="1">
      <c r="A584" s="29"/>
    </row>
    <row r="585" spans="1:1" ht="15.75" customHeight="1">
      <c r="A585" s="29"/>
    </row>
    <row r="586" spans="1:1" ht="15.75" customHeight="1">
      <c r="A586" s="29"/>
    </row>
    <row r="587" spans="1:1" ht="15.75" customHeight="1">
      <c r="A587" s="29"/>
    </row>
    <row r="588" spans="1:1" ht="15.75" customHeight="1">
      <c r="A588" s="29"/>
    </row>
    <row r="589" spans="1:1" ht="15.75" customHeight="1">
      <c r="A589" s="29"/>
    </row>
    <row r="590" spans="1:1" ht="15.75" customHeight="1">
      <c r="A590" s="29"/>
    </row>
    <row r="591" spans="1:1" ht="15.75" customHeight="1">
      <c r="A591" s="29"/>
    </row>
    <row r="592" spans="1:1" ht="15.75" customHeight="1">
      <c r="A592" s="29"/>
    </row>
    <row r="593" spans="1:1" ht="15.75" customHeight="1">
      <c r="A593" s="29"/>
    </row>
    <row r="594" spans="1:1" ht="15.75" customHeight="1">
      <c r="A594" s="29"/>
    </row>
    <row r="595" spans="1:1" ht="15.75" customHeight="1">
      <c r="A595" s="29"/>
    </row>
    <row r="596" spans="1:1" ht="15.75" customHeight="1">
      <c r="A596" s="29"/>
    </row>
    <row r="597" spans="1:1" ht="15.75" customHeight="1">
      <c r="A597" s="29"/>
    </row>
    <row r="598" spans="1:1" ht="15.75" customHeight="1">
      <c r="A598" s="29"/>
    </row>
    <row r="599" spans="1:1" ht="15.75" customHeight="1">
      <c r="A599" s="29"/>
    </row>
    <row r="600" spans="1:1" ht="15.75" customHeight="1">
      <c r="A600" s="29"/>
    </row>
    <row r="601" spans="1:1" ht="15.75" customHeight="1">
      <c r="A601" s="29"/>
    </row>
    <row r="602" spans="1:1" ht="15.75" customHeight="1">
      <c r="A602" s="29"/>
    </row>
    <row r="603" spans="1:1" ht="15.75" customHeight="1">
      <c r="A603" s="29"/>
    </row>
    <row r="604" spans="1:1" ht="15.75" customHeight="1">
      <c r="A604" s="29"/>
    </row>
    <row r="605" spans="1:1" ht="15.75" customHeight="1">
      <c r="A605" s="29"/>
    </row>
    <row r="606" spans="1:1" ht="15.75" customHeight="1">
      <c r="A606" s="29"/>
    </row>
    <row r="607" spans="1:1" ht="15.75" customHeight="1">
      <c r="A607" s="29"/>
    </row>
    <row r="608" spans="1:1" ht="15.75" customHeight="1">
      <c r="A608" s="29"/>
    </row>
    <row r="609" spans="1:1" ht="15.75" customHeight="1">
      <c r="A609" s="29"/>
    </row>
    <row r="610" spans="1:1" ht="15.75" customHeight="1">
      <c r="A610" s="29"/>
    </row>
    <row r="611" spans="1:1" ht="15.75" customHeight="1">
      <c r="A611" s="29"/>
    </row>
    <row r="612" spans="1:1" ht="15.75" customHeight="1">
      <c r="A612" s="29"/>
    </row>
    <row r="613" spans="1:1" ht="15.75" customHeight="1">
      <c r="A613" s="29"/>
    </row>
    <row r="614" spans="1:1" ht="15.75" customHeight="1">
      <c r="A614" s="29"/>
    </row>
    <row r="615" spans="1:1" ht="15.75" customHeight="1">
      <c r="A615" s="29"/>
    </row>
    <row r="616" spans="1:1" ht="15.75" customHeight="1">
      <c r="A616" s="29"/>
    </row>
    <row r="617" spans="1:1" ht="15.75" customHeight="1">
      <c r="A617" s="29"/>
    </row>
    <row r="618" spans="1:1" ht="15.75" customHeight="1">
      <c r="A618" s="29"/>
    </row>
    <row r="619" spans="1:1" ht="15.75" customHeight="1">
      <c r="A619" s="29"/>
    </row>
    <row r="620" spans="1:1" ht="15.75" customHeight="1">
      <c r="A620" s="29"/>
    </row>
    <row r="621" spans="1:1" ht="15.75" customHeight="1">
      <c r="A621" s="29"/>
    </row>
    <row r="622" spans="1:1" ht="15.75" customHeight="1">
      <c r="A622" s="29"/>
    </row>
    <row r="623" spans="1:1" ht="15.75" customHeight="1">
      <c r="A623" s="29"/>
    </row>
    <row r="624" spans="1:1" ht="15.75" customHeight="1">
      <c r="A624" s="29"/>
    </row>
    <row r="625" spans="1:1" ht="15.75" customHeight="1">
      <c r="A625" s="29"/>
    </row>
    <row r="626" spans="1:1" ht="15.75" customHeight="1">
      <c r="A626" s="29"/>
    </row>
    <row r="627" spans="1:1" ht="15.75" customHeight="1">
      <c r="A627" s="29"/>
    </row>
    <row r="628" spans="1:1" ht="15.75" customHeight="1">
      <c r="A628" s="29"/>
    </row>
    <row r="629" spans="1:1" ht="15.75" customHeight="1">
      <c r="A629" s="29"/>
    </row>
    <row r="630" spans="1:1" ht="15.75" customHeight="1">
      <c r="A630" s="29"/>
    </row>
    <row r="631" spans="1:1" ht="15.75" customHeight="1">
      <c r="A631" s="29"/>
    </row>
    <row r="632" spans="1:1" ht="15.75" customHeight="1">
      <c r="A632" s="29"/>
    </row>
    <row r="633" spans="1:1" ht="15.75" customHeight="1">
      <c r="A633" s="29"/>
    </row>
    <row r="634" spans="1:1" ht="15.75" customHeight="1">
      <c r="A634" s="29"/>
    </row>
    <row r="635" spans="1:1" ht="15.75" customHeight="1">
      <c r="A635" s="29"/>
    </row>
    <row r="636" spans="1:1" ht="15.75" customHeight="1">
      <c r="A636" s="29"/>
    </row>
    <row r="637" spans="1:1" ht="15.75" customHeight="1">
      <c r="A637" s="29"/>
    </row>
    <row r="638" spans="1:1" ht="15.75" customHeight="1">
      <c r="A638" s="29"/>
    </row>
    <row r="639" spans="1:1" ht="15.75" customHeight="1">
      <c r="A639" s="29"/>
    </row>
    <row r="640" spans="1:1" ht="15.75" customHeight="1">
      <c r="A640" s="29"/>
    </row>
    <row r="641" spans="1:1" ht="15.75" customHeight="1">
      <c r="A641" s="29"/>
    </row>
    <row r="642" spans="1:1" ht="15.75" customHeight="1">
      <c r="A642" s="29"/>
    </row>
    <row r="643" spans="1:1" ht="15.75" customHeight="1">
      <c r="A643" s="29"/>
    </row>
    <row r="644" spans="1:1" ht="15.75" customHeight="1">
      <c r="A644" s="29"/>
    </row>
    <row r="645" spans="1:1" ht="15.75" customHeight="1">
      <c r="A645" s="29"/>
    </row>
    <row r="646" spans="1:1" ht="15.75" customHeight="1">
      <c r="A646" s="29"/>
    </row>
    <row r="647" spans="1:1" ht="15.75" customHeight="1">
      <c r="A647" s="29"/>
    </row>
    <row r="648" spans="1:1" ht="15.75" customHeight="1">
      <c r="A648" s="29"/>
    </row>
    <row r="649" spans="1:1" ht="15.75" customHeight="1">
      <c r="A649" s="29"/>
    </row>
    <row r="650" spans="1:1" ht="15.75" customHeight="1">
      <c r="A650" s="29"/>
    </row>
    <row r="651" spans="1:1" ht="15.75" customHeight="1">
      <c r="A651" s="29"/>
    </row>
    <row r="652" spans="1:1" ht="15.75" customHeight="1">
      <c r="A652" s="29"/>
    </row>
    <row r="653" spans="1:1" ht="15.75" customHeight="1">
      <c r="A653" s="29"/>
    </row>
    <row r="654" spans="1:1" ht="15.75" customHeight="1">
      <c r="A654" s="29"/>
    </row>
    <row r="655" spans="1:1" ht="15.75" customHeight="1">
      <c r="A655" s="29"/>
    </row>
    <row r="656" spans="1:1" ht="15.75" customHeight="1">
      <c r="A656" s="29"/>
    </row>
    <row r="657" spans="1:1" ht="15.75" customHeight="1">
      <c r="A657" s="29"/>
    </row>
    <row r="658" spans="1:1" ht="15.75" customHeight="1">
      <c r="A658" s="29"/>
    </row>
    <row r="659" spans="1:1" ht="15.75" customHeight="1">
      <c r="A659" s="29"/>
    </row>
    <row r="660" spans="1:1" ht="15.75" customHeight="1">
      <c r="A660" s="29"/>
    </row>
    <row r="661" spans="1:1" ht="15.75" customHeight="1">
      <c r="A661" s="29"/>
    </row>
    <row r="662" spans="1:1" ht="15.75" customHeight="1">
      <c r="A662" s="29"/>
    </row>
    <row r="663" spans="1:1" ht="15.75" customHeight="1">
      <c r="A663" s="29"/>
    </row>
    <row r="664" spans="1:1" ht="15.75" customHeight="1">
      <c r="A664" s="29"/>
    </row>
    <row r="665" spans="1:1" ht="15.75" customHeight="1">
      <c r="A665" s="29"/>
    </row>
    <row r="666" spans="1:1" ht="15.75" customHeight="1">
      <c r="A666" s="29"/>
    </row>
    <row r="667" spans="1:1" ht="15.75" customHeight="1">
      <c r="A667" s="29"/>
    </row>
    <row r="668" spans="1:1" ht="15.75" customHeight="1">
      <c r="A668" s="29"/>
    </row>
    <row r="669" spans="1:1" ht="15.75" customHeight="1">
      <c r="A669" s="29"/>
    </row>
    <row r="670" spans="1:1" ht="15.75" customHeight="1">
      <c r="A670" s="29"/>
    </row>
    <row r="671" spans="1:1" ht="15.75" customHeight="1">
      <c r="A671" s="29"/>
    </row>
    <row r="672" spans="1:1" ht="15.75" customHeight="1">
      <c r="A672" s="29"/>
    </row>
    <row r="673" spans="1:1" ht="15.75" customHeight="1">
      <c r="A673" s="29"/>
    </row>
    <row r="674" spans="1:1" ht="15.75" customHeight="1">
      <c r="A674" s="29"/>
    </row>
    <row r="675" spans="1:1" ht="15.75" customHeight="1">
      <c r="A675" s="29"/>
    </row>
    <row r="676" spans="1:1" ht="15.75" customHeight="1">
      <c r="A676" s="29"/>
    </row>
    <row r="677" spans="1:1" ht="15.75" customHeight="1">
      <c r="A677" s="29"/>
    </row>
    <row r="678" spans="1:1" ht="15.75" customHeight="1">
      <c r="A678" s="29"/>
    </row>
    <row r="679" spans="1:1" ht="15.75" customHeight="1">
      <c r="A679" s="29"/>
    </row>
    <row r="680" spans="1:1" ht="15.75" customHeight="1">
      <c r="A680" s="29"/>
    </row>
    <row r="681" spans="1:1" ht="15.75" customHeight="1">
      <c r="A681" s="29"/>
    </row>
    <row r="682" spans="1:1" ht="15.75" customHeight="1">
      <c r="A682" s="29"/>
    </row>
    <row r="683" spans="1:1" ht="15.75" customHeight="1">
      <c r="A683" s="29"/>
    </row>
    <row r="684" spans="1:1" ht="15.75" customHeight="1">
      <c r="A684" s="29"/>
    </row>
    <row r="685" spans="1:1" ht="15.75" customHeight="1">
      <c r="A685" s="29"/>
    </row>
    <row r="686" spans="1:1" ht="15.75" customHeight="1">
      <c r="A686" s="29"/>
    </row>
    <row r="687" spans="1:1" ht="15.75" customHeight="1">
      <c r="A687" s="29"/>
    </row>
    <row r="688" spans="1:1" ht="15.75" customHeight="1">
      <c r="A688" s="29"/>
    </row>
    <row r="689" spans="1:1" ht="15.75" customHeight="1">
      <c r="A689" s="29"/>
    </row>
    <row r="690" spans="1:1" ht="15.75" customHeight="1">
      <c r="A690" s="29"/>
    </row>
    <row r="691" spans="1:1" ht="15.75" customHeight="1">
      <c r="A691" s="29"/>
    </row>
    <row r="692" spans="1:1" ht="15.75" customHeight="1">
      <c r="A692" s="29"/>
    </row>
    <row r="693" spans="1:1" ht="15.75" customHeight="1">
      <c r="A693" s="29"/>
    </row>
    <row r="694" spans="1:1" ht="15.75" customHeight="1">
      <c r="A694" s="29"/>
    </row>
    <row r="695" spans="1:1" ht="15.75" customHeight="1">
      <c r="A695" s="29"/>
    </row>
    <row r="696" spans="1:1" ht="15.75" customHeight="1">
      <c r="A696" s="29"/>
    </row>
    <row r="697" spans="1:1" ht="15.75" customHeight="1">
      <c r="A697" s="29"/>
    </row>
    <row r="698" spans="1:1" ht="15.75" customHeight="1">
      <c r="A698" s="29"/>
    </row>
    <row r="699" spans="1:1" ht="15.75" customHeight="1">
      <c r="A699" s="29"/>
    </row>
    <row r="700" spans="1:1" ht="15.75" customHeight="1">
      <c r="A700" s="29"/>
    </row>
    <row r="701" spans="1:1" ht="15.75" customHeight="1">
      <c r="A701" s="29"/>
    </row>
    <row r="702" spans="1:1" ht="15.75" customHeight="1">
      <c r="A702" s="29"/>
    </row>
    <row r="703" spans="1:1" ht="15.75" customHeight="1">
      <c r="A703" s="29"/>
    </row>
    <row r="704" spans="1:1" ht="15.75" customHeight="1">
      <c r="A704" s="29"/>
    </row>
    <row r="705" spans="1:1" ht="15.75" customHeight="1">
      <c r="A705" s="29"/>
    </row>
    <row r="706" spans="1:1" ht="15.75" customHeight="1">
      <c r="A706" s="29"/>
    </row>
    <row r="707" spans="1:1" ht="15.75" customHeight="1">
      <c r="A707" s="29"/>
    </row>
    <row r="708" spans="1:1" ht="15.75" customHeight="1">
      <c r="A708" s="29"/>
    </row>
    <row r="709" spans="1:1" ht="15.75" customHeight="1">
      <c r="A709" s="29"/>
    </row>
    <row r="710" spans="1:1" ht="15.75" customHeight="1">
      <c r="A710" s="29"/>
    </row>
    <row r="711" spans="1:1" ht="15.75" customHeight="1">
      <c r="A711" s="29"/>
    </row>
    <row r="712" spans="1:1" ht="15.75" customHeight="1">
      <c r="A712" s="29"/>
    </row>
    <row r="713" spans="1:1" ht="15.75" customHeight="1">
      <c r="A713" s="29"/>
    </row>
    <row r="714" spans="1:1" ht="15.75" customHeight="1">
      <c r="A714" s="29"/>
    </row>
    <row r="715" spans="1:1" ht="15.75" customHeight="1">
      <c r="A715" s="29"/>
    </row>
    <row r="716" spans="1:1" ht="15.75" customHeight="1">
      <c r="A716" s="29"/>
    </row>
    <row r="717" spans="1:1" ht="15.75" customHeight="1">
      <c r="A717" s="29"/>
    </row>
    <row r="718" spans="1:1" ht="15.75" customHeight="1">
      <c r="A718" s="29"/>
    </row>
    <row r="719" spans="1:1" ht="15.75" customHeight="1">
      <c r="A719" s="29"/>
    </row>
    <row r="720" spans="1:1" ht="15.75" customHeight="1">
      <c r="A720" s="29"/>
    </row>
    <row r="721" spans="1:1" ht="15.75" customHeight="1">
      <c r="A721" s="29"/>
    </row>
    <row r="722" spans="1:1" ht="15.75" customHeight="1">
      <c r="A722" s="29"/>
    </row>
    <row r="723" spans="1:1" ht="15.75" customHeight="1">
      <c r="A723" s="29"/>
    </row>
    <row r="724" spans="1:1" ht="15.75" customHeight="1">
      <c r="A724" s="29"/>
    </row>
    <row r="725" spans="1:1" ht="15.75" customHeight="1">
      <c r="A725" s="29"/>
    </row>
    <row r="726" spans="1:1" ht="15.75" customHeight="1">
      <c r="A726" s="29"/>
    </row>
    <row r="727" spans="1:1" ht="15.75" customHeight="1">
      <c r="A727" s="29"/>
    </row>
    <row r="728" spans="1:1" ht="15.75" customHeight="1">
      <c r="A728" s="29"/>
    </row>
    <row r="729" spans="1:1" ht="15.75" customHeight="1">
      <c r="A729" s="29"/>
    </row>
    <row r="730" spans="1:1" ht="15.75" customHeight="1">
      <c r="A730" s="29"/>
    </row>
    <row r="731" spans="1:1" ht="15.75" customHeight="1">
      <c r="A731" s="29"/>
    </row>
    <row r="732" spans="1:1" ht="15.75" customHeight="1">
      <c r="A732" s="29"/>
    </row>
    <row r="733" spans="1:1" ht="15.75" customHeight="1">
      <c r="A733" s="29"/>
    </row>
    <row r="734" spans="1:1" ht="15.75" customHeight="1">
      <c r="A734" s="29"/>
    </row>
    <row r="735" spans="1:1" ht="15.75" customHeight="1">
      <c r="A735" s="29"/>
    </row>
    <row r="736" spans="1:1" ht="15.75" customHeight="1">
      <c r="A736" s="29"/>
    </row>
    <row r="737" spans="1:1" ht="15.75" customHeight="1">
      <c r="A737" s="29"/>
    </row>
    <row r="738" spans="1:1" ht="15.75" customHeight="1">
      <c r="A738" s="29"/>
    </row>
    <row r="739" spans="1:1" ht="15.75" customHeight="1">
      <c r="A739" s="29"/>
    </row>
    <row r="740" spans="1:1" ht="15.75" customHeight="1">
      <c r="A740" s="29"/>
    </row>
    <row r="741" spans="1:1" ht="15.75" customHeight="1">
      <c r="A741" s="29"/>
    </row>
    <row r="742" spans="1:1" ht="15.75" customHeight="1">
      <c r="A742" s="29"/>
    </row>
    <row r="743" spans="1:1" ht="15.75" customHeight="1">
      <c r="A743" s="29"/>
    </row>
    <row r="744" spans="1:1" ht="15.75" customHeight="1">
      <c r="A744" s="29"/>
    </row>
    <row r="745" spans="1:1" ht="15.75" customHeight="1">
      <c r="A745" s="29"/>
    </row>
    <row r="746" spans="1:1" ht="15.75" customHeight="1">
      <c r="A746" s="29"/>
    </row>
    <row r="747" spans="1:1" ht="15.75" customHeight="1">
      <c r="A747" s="29"/>
    </row>
    <row r="748" spans="1:1" ht="15.75" customHeight="1">
      <c r="A748" s="29"/>
    </row>
    <row r="749" spans="1:1" ht="15.75" customHeight="1">
      <c r="A749" s="29"/>
    </row>
    <row r="750" spans="1:1" ht="15.75" customHeight="1">
      <c r="A750" s="29"/>
    </row>
    <row r="751" spans="1:1" ht="15.75" customHeight="1">
      <c r="A751" s="29"/>
    </row>
    <row r="752" spans="1:1" ht="15.75" customHeight="1">
      <c r="A752" s="29"/>
    </row>
    <row r="753" spans="1:1" ht="15.75" customHeight="1">
      <c r="A753" s="29"/>
    </row>
    <row r="754" spans="1:1" ht="15.75" customHeight="1">
      <c r="A754" s="29"/>
    </row>
    <row r="755" spans="1:1" ht="15.75" customHeight="1">
      <c r="A755" s="29"/>
    </row>
    <row r="756" spans="1:1" ht="15.75" customHeight="1">
      <c r="A756" s="29"/>
    </row>
    <row r="757" spans="1:1" ht="15.75" customHeight="1">
      <c r="A757" s="29"/>
    </row>
    <row r="758" spans="1:1" ht="15.75" customHeight="1">
      <c r="A758" s="29"/>
    </row>
    <row r="759" spans="1:1" ht="15.75" customHeight="1">
      <c r="A759" s="29"/>
    </row>
    <row r="760" spans="1:1" ht="15.75" customHeight="1">
      <c r="A760" s="29"/>
    </row>
    <row r="761" spans="1:1" ht="15.75" customHeight="1">
      <c r="A761" s="29"/>
    </row>
    <row r="762" spans="1:1" ht="15.75" customHeight="1">
      <c r="A762" s="29"/>
    </row>
    <row r="763" spans="1:1" ht="15.75" customHeight="1">
      <c r="A763" s="29"/>
    </row>
    <row r="764" spans="1:1" ht="15.75" customHeight="1">
      <c r="A764" s="29"/>
    </row>
    <row r="765" spans="1:1" ht="15.75" customHeight="1">
      <c r="A765" s="29"/>
    </row>
    <row r="766" spans="1:1" ht="15.75" customHeight="1">
      <c r="A766" s="29"/>
    </row>
    <row r="767" spans="1:1" ht="15.75" customHeight="1">
      <c r="A767" s="29"/>
    </row>
    <row r="768" spans="1:1" ht="15.75" customHeight="1">
      <c r="A768" s="29"/>
    </row>
    <row r="769" spans="1:1" ht="15.75" customHeight="1">
      <c r="A769" s="29"/>
    </row>
    <row r="770" spans="1:1" ht="15.75" customHeight="1">
      <c r="A770" s="29"/>
    </row>
    <row r="771" spans="1:1" ht="15.75" customHeight="1">
      <c r="A771" s="29"/>
    </row>
    <row r="772" spans="1:1" ht="15.75" customHeight="1">
      <c r="A772" s="29"/>
    </row>
    <row r="773" spans="1:1" ht="15.75" customHeight="1">
      <c r="A773" s="29"/>
    </row>
    <row r="774" spans="1:1" ht="15.75" customHeight="1">
      <c r="A774" s="29"/>
    </row>
    <row r="775" spans="1:1" ht="15.75" customHeight="1">
      <c r="A775" s="29"/>
    </row>
    <row r="776" spans="1:1" ht="15.75" customHeight="1">
      <c r="A776" s="29"/>
    </row>
    <row r="777" spans="1:1" ht="15.75" customHeight="1">
      <c r="A777" s="29"/>
    </row>
    <row r="778" spans="1:1" ht="15.75" customHeight="1">
      <c r="A778" s="29"/>
    </row>
    <row r="779" spans="1:1" ht="15.75" customHeight="1">
      <c r="A779" s="29"/>
    </row>
    <row r="780" spans="1:1" ht="15.75" customHeight="1">
      <c r="A780" s="29"/>
    </row>
    <row r="781" spans="1:1" ht="15.75" customHeight="1">
      <c r="A781" s="29"/>
    </row>
    <row r="782" spans="1:1" ht="15.75" customHeight="1">
      <c r="A782" s="29"/>
    </row>
    <row r="783" spans="1:1" ht="15.75" customHeight="1">
      <c r="A783" s="29"/>
    </row>
    <row r="784" spans="1:1" ht="15.75" customHeight="1">
      <c r="A784" s="29"/>
    </row>
    <row r="785" spans="1:1" ht="15.75" customHeight="1">
      <c r="A785" s="29"/>
    </row>
    <row r="786" spans="1:1" ht="15.75" customHeight="1">
      <c r="A786" s="29"/>
    </row>
    <row r="787" spans="1:1" ht="15.75" customHeight="1">
      <c r="A787" s="29"/>
    </row>
    <row r="788" spans="1:1" ht="15.75" customHeight="1">
      <c r="A788" s="29"/>
    </row>
    <row r="789" spans="1:1" ht="15.75" customHeight="1">
      <c r="A789" s="29"/>
    </row>
    <row r="790" spans="1:1" ht="15.75" customHeight="1">
      <c r="A790" s="29"/>
    </row>
    <row r="791" spans="1:1" ht="15.75" customHeight="1">
      <c r="A791" s="29"/>
    </row>
    <row r="792" spans="1:1" ht="15.75" customHeight="1">
      <c r="A792" s="29"/>
    </row>
    <row r="793" spans="1:1" ht="15.75" customHeight="1">
      <c r="A793" s="29"/>
    </row>
    <row r="794" spans="1:1" ht="15.75" customHeight="1">
      <c r="A794" s="29"/>
    </row>
    <row r="795" spans="1:1" ht="15.75" customHeight="1">
      <c r="A795" s="29"/>
    </row>
    <row r="796" spans="1:1" ht="15.75" customHeight="1">
      <c r="A796" s="29"/>
    </row>
    <row r="797" spans="1:1" ht="15.75" customHeight="1">
      <c r="A797" s="29"/>
    </row>
    <row r="798" spans="1:1" ht="15.75" customHeight="1">
      <c r="A798" s="29"/>
    </row>
    <row r="799" spans="1:1" ht="15.75" customHeight="1">
      <c r="A799" s="29"/>
    </row>
    <row r="800" spans="1:1" ht="15.75" customHeight="1">
      <c r="A800" s="29"/>
    </row>
    <row r="801" spans="1:1" ht="15.75" customHeight="1">
      <c r="A801" s="29"/>
    </row>
    <row r="802" spans="1:1" ht="15.75" customHeight="1">
      <c r="A802" s="29"/>
    </row>
    <row r="803" spans="1:1" ht="15.75" customHeight="1">
      <c r="A803" s="29"/>
    </row>
    <row r="804" spans="1:1" ht="15.75" customHeight="1">
      <c r="A804" s="29"/>
    </row>
    <row r="805" spans="1:1" ht="15.75" customHeight="1">
      <c r="A805" s="29"/>
    </row>
    <row r="806" spans="1:1" ht="15.75" customHeight="1">
      <c r="A806" s="29"/>
    </row>
    <row r="807" spans="1:1" ht="15.75" customHeight="1">
      <c r="A807" s="29"/>
    </row>
    <row r="808" spans="1:1" ht="15.75" customHeight="1">
      <c r="A808" s="29"/>
    </row>
    <row r="809" spans="1:1" ht="15.75" customHeight="1">
      <c r="A809" s="29"/>
    </row>
    <row r="810" spans="1:1" ht="15.75" customHeight="1">
      <c r="A810" s="29"/>
    </row>
    <row r="811" spans="1:1" ht="15.75" customHeight="1">
      <c r="A811" s="29"/>
    </row>
    <row r="812" spans="1:1" ht="15.75" customHeight="1">
      <c r="A812" s="29"/>
    </row>
    <row r="813" spans="1:1" ht="15.75" customHeight="1">
      <c r="A813" s="29"/>
    </row>
    <row r="814" spans="1:1" ht="15.75" customHeight="1">
      <c r="A814" s="29"/>
    </row>
    <row r="815" spans="1:1" ht="15.75" customHeight="1">
      <c r="A815" s="29"/>
    </row>
    <row r="816" spans="1:1" ht="15.75" customHeight="1">
      <c r="A816" s="29"/>
    </row>
    <row r="817" spans="1:1" ht="15.75" customHeight="1">
      <c r="A817" s="29"/>
    </row>
    <row r="818" spans="1:1" ht="15.75" customHeight="1">
      <c r="A818" s="29"/>
    </row>
    <row r="819" spans="1:1" ht="15.75" customHeight="1">
      <c r="A819" s="29"/>
    </row>
    <row r="820" spans="1:1" ht="15.75" customHeight="1">
      <c r="A820" s="29"/>
    </row>
    <row r="821" spans="1:1" ht="15.75" customHeight="1">
      <c r="A821" s="29"/>
    </row>
    <row r="822" spans="1:1" ht="15.75" customHeight="1">
      <c r="A822" s="29"/>
    </row>
    <row r="823" spans="1:1" ht="15.75" customHeight="1">
      <c r="A823" s="29"/>
    </row>
    <row r="824" spans="1:1" ht="15.75" customHeight="1">
      <c r="A824" s="29"/>
    </row>
    <row r="825" spans="1:1" ht="15.75" customHeight="1">
      <c r="A825" s="29"/>
    </row>
    <row r="826" spans="1:1" ht="15.75" customHeight="1">
      <c r="A826" s="29"/>
    </row>
    <row r="827" spans="1:1" ht="15.75" customHeight="1">
      <c r="A827" s="29"/>
    </row>
    <row r="828" spans="1:1" ht="15.75" customHeight="1">
      <c r="A828" s="29"/>
    </row>
    <row r="829" spans="1:1" ht="15.75" customHeight="1">
      <c r="A829" s="29"/>
    </row>
    <row r="830" spans="1:1" ht="15.75" customHeight="1">
      <c r="A830" s="29"/>
    </row>
    <row r="831" spans="1:1" ht="15.75" customHeight="1">
      <c r="A831" s="29"/>
    </row>
    <row r="832" spans="1:1" ht="15.75" customHeight="1">
      <c r="A832" s="29"/>
    </row>
    <row r="833" spans="1:1" ht="15.75" customHeight="1">
      <c r="A833" s="29"/>
    </row>
    <row r="834" spans="1:1" ht="15.75" customHeight="1">
      <c r="A834" s="29"/>
    </row>
    <row r="835" spans="1:1" ht="15.75" customHeight="1">
      <c r="A835" s="29"/>
    </row>
    <row r="836" spans="1:1" ht="15.75" customHeight="1">
      <c r="A836" s="29"/>
    </row>
    <row r="837" spans="1:1" ht="15.75" customHeight="1">
      <c r="A837" s="29"/>
    </row>
    <row r="838" spans="1:1" ht="15.75" customHeight="1">
      <c r="A838" s="29"/>
    </row>
    <row r="839" spans="1:1" ht="15.75" customHeight="1">
      <c r="A839" s="29"/>
    </row>
    <row r="840" spans="1:1" ht="15.75" customHeight="1">
      <c r="A840" s="29"/>
    </row>
    <row r="841" spans="1:1" ht="15.75" customHeight="1">
      <c r="A841" s="29"/>
    </row>
    <row r="842" spans="1:1" ht="15.75" customHeight="1">
      <c r="A842" s="29"/>
    </row>
    <row r="843" spans="1:1" ht="15.75" customHeight="1">
      <c r="A843" s="29"/>
    </row>
    <row r="844" spans="1:1" ht="15.75" customHeight="1">
      <c r="A844" s="29"/>
    </row>
    <row r="845" spans="1:1" ht="15.75" customHeight="1">
      <c r="A845" s="29"/>
    </row>
    <row r="846" spans="1:1" ht="15.75" customHeight="1">
      <c r="A846" s="29"/>
    </row>
    <row r="847" spans="1:1" ht="15.75" customHeight="1">
      <c r="A847" s="29"/>
    </row>
    <row r="848" spans="1:1" ht="15.75" customHeight="1">
      <c r="A848" s="29"/>
    </row>
    <row r="849" spans="1:1" ht="15.75" customHeight="1">
      <c r="A849" s="29"/>
    </row>
    <row r="850" spans="1:1" ht="15.75" customHeight="1">
      <c r="A850" s="29"/>
    </row>
    <row r="851" spans="1:1" ht="15.75" customHeight="1">
      <c r="A851" s="29"/>
    </row>
    <row r="852" spans="1:1" ht="15.75" customHeight="1">
      <c r="A852" s="29"/>
    </row>
    <row r="853" spans="1:1" ht="15.75" customHeight="1">
      <c r="A853" s="29"/>
    </row>
    <row r="854" spans="1:1" ht="15.75" customHeight="1">
      <c r="A854" s="29"/>
    </row>
    <row r="855" spans="1:1" ht="15.75" customHeight="1">
      <c r="A855" s="29"/>
    </row>
    <row r="856" spans="1:1" ht="15.75" customHeight="1">
      <c r="A856" s="29"/>
    </row>
    <row r="857" spans="1:1" ht="15.75" customHeight="1">
      <c r="A857" s="29"/>
    </row>
    <row r="858" spans="1:1" ht="15.75" customHeight="1">
      <c r="A858" s="29"/>
    </row>
    <row r="859" spans="1:1" ht="15.75" customHeight="1">
      <c r="A859" s="29"/>
    </row>
    <row r="860" spans="1:1" ht="15.75" customHeight="1">
      <c r="A860" s="29"/>
    </row>
    <row r="861" spans="1:1" ht="15.75" customHeight="1">
      <c r="A861" s="29"/>
    </row>
    <row r="862" spans="1:1" ht="15.75" customHeight="1">
      <c r="A862" s="29"/>
    </row>
    <row r="863" spans="1:1" ht="15.75" customHeight="1">
      <c r="A863" s="29"/>
    </row>
    <row r="864" spans="1:1" ht="15.75" customHeight="1">
      <c r="A864" s="29"/>
    </row>
    <row r="865" spans="1:1" ht="15.75" customHeight="1">
      <c r="A865" s="29"/>
    </row>
    <row r="866" spans="1:1" ht="15.75" customHeight="1">
      <c r="A866" s="29"/>
    </row>
    <row r="867" spans="1:1" ht="15.75" customHeight="1">
      <c r="A867" s="29"/>
    </row>
    <row r="868" spans="1:1" ht="15.75" customHeight="1">
      <c r="A868" s="29"/>
    </row>
    <row r="869" spans="1:1" ht="15.75" customHeight="1">
      <c r="A869" s="29"/>
    </row>
    <row r="870" spans="1:1" ht="15.75" customHeight="1">
      <c r="A870" s="29"/>
    </row>
    <row r="871" spans="1:1" ht="15.75" customHeight="1">
      <c r="A871" s="29"/>
    </row>
    <row r="872" spans="1:1" ht="15.75" customHeight="1">
      <c r="A872" s="29"/>
    </row>
    <row r="873" spans="1:1" ht="15.75" customHeight="1">
      <c r="A873" s="29"/>
    </row>
    <row r="874" spans="1:1" ht="15.75" customHeight="1">
      <c r="A874" s="29"/>
    </row>
    <row r="875" spans="1:1" ht="15.75" customHeight="1">
      <c r="A875" s="29"/>
    </row>
    <row r="876" spans="1:1" ht="15.75" customHeight="1">
      <c r="A876" s="29"/>
    </row>
    <row r="877" spans="1:1" ht="15.75" customHeight="1">
      <c r="A877" s="29"/>
    </row>
    <row r="878" spans="1:1" ht="15.75" customHeight="1">
      <c r="A878" s="29"/>
    </row>
    <row r="879" spans="1:1" ht="15.75" customHeight="1">
      <c r="A879" s="29"/>
    </row>
    <row r="880" spans="1:1" ht="15.75" customHeight="1">
      <c r="A880" s="29"/>
    </row>
    <row r="881" spans="1:1" ht="15.75" customHeight="1">
      <c r="A881" s="29"/>
    </row>
    <row r="882" spans="1:1" ht="15.75" customHeight="1">
      <c r="A882" s="29"/>
    </row>
    <row r="883" spans="1:1" ht="15.75" customHeight="1">
      <c r="A883" s="29"/>
    </row>
    <row r="884" spans="1:1" ht="15.75" customHeight="1">
      <c r="A884" s="29"/>
    </row>
    <row r="885" spans="1:1" ht="15.75" customHeight="1">
      <c r="A885" s="29"/>
    </row>
    <row r="886" spans="1:1" ht="15.75" customHeight="1">
      <c r="A886" s="29"/>
    </row>
    <row r="887" spans="1:1" ht="15.75" customHeight="1">
      <c r="A887" s="29"/>
    </row>
    <row r="888" spans="1:1" ht="15.75" customHeight="1">
      <c r="A888" s="29"/>
    </row>
    <row r="889" spans="1:1" ht="15.75" customHeight="1">
      <c r="A889" s="29"/>
    </row>
    <row r="890" spans="1:1" ht="15.75" customHeight="1">
      <c r="A890" s="29"/>
    </row>
    <row r="891" spans="1:1" ht="15.75" customHeight="1">
      <c r="A891" s="29"/>
    </row>
    <row r="892" spans="1:1" ht="15.75" customHeight="1">
      <c r="A892" s="29"/>
    </row>
    <row r="893" spans="1:1" ht="15.75" customHeight="1">
      <c r="A893" s="29"/>
    </row>
    <row r="894" spans="1:1" ht="15.75" customHeight="1">
      <c r="A894" s="29"/>
    </row>
    <row r="895" spans="1:1" ht="15.75" customHeight="1">
      <c r="A895" s="29"/>
    </row>
    <row r="896" spans="1:1" ht="15.75" customHeight="1">
      <c r="A896" s="29"/>
    </row>
    <row r="897" spans="1:1" ht="15.75" customHeight="1">
      <c r="A897" s="29"/>
    </row>
    <row r="898" spans="1:1" ht="15.75" customHeight="1">
      <c r="A898" s="29"/>
    </row>
    <row r="899" spans="1:1" ht="15.75" customHeight="1">
      <c r="A899" s="29"/>
    </row>
    <row r="900" spans="1:1" ht="15.75" customHeight="1">
      <c r="A900" s="29"/>
    </row>
    <row r="901" spans="1:1" ht="15.75" customHeight="1">
      <c r="A901" s="29"/>
    </row>
    <row r="902" spans="1:1" ht="15.75" customHeight="1">
      <c r="A902" s="29"/>
    </row>
    <row r="903" spans="1:1" ht="15.75" customHeight="1">
      <c r="A903" s="29"/>
    </row>
    <row r="904" spans="1:1" ht="15.75" customHeight="1">
      <c r="A904" s="29"/>
    </row>
    <row r="905" spans="1:1" ht="15.75" customHeight="1">
      <c r="A905" s="29"/>
    </row>
    <row r="906" spans="1:1" ht="15.75" customHeight="1">
      <c r="A906" s="29"/>
    </row>
    <row r="907" spans="1:1" ht="15.75" customHeight="1">
      <c r="A907" s="29"/>
    </row>
    <row r="908" spans="1:1" ht="15.75" customHeight="1">
      <c r="A908" s="29"/>
    </row>
    <row r="909" spans="1:1" ht="15.75" customHeight="1">
      <c r="A909" s="29"/>
    </row>
    <row r="910" spans="1:1" ht="15.75" customHeight="1">
      <c r="A910" s="29"/>
    </row>
    <row r="911" spans="1:1" ht="15.75" customHeight="1">
      <c r="A911" s="29"/>
    </row>
    <row r="912" spans="1:1" ht="15.75" customHeight="1">
      <c r="A912" s="29"/>
    </row>
    <row r="913" spans="1:1" ht="15.75" customHeight="1">
      <c r="A913" s="29"/>
    </row>
    <row r="914" spans="1:1" ht="15.75" customHeight="1">
      <c r="A914" s="29"/>
    </row>
    <row r="915" spans="1:1" ht="15.75" customHeight="1">
      <c r="A915" s="29"/>
    </row>
    <row r="916" spans="1:1" ht="15.75" customHeight="1">
      <c r="A916" s="29"/>
    </row>
    <row r="917" spans="1:1" ht="15.75" customHeight="1">
      <c r="A917" s="29"/>
    </row>
    <row r="918" spans="1:1" ht="15.75" customHeight="1">
      <c r="A918" s="29"/>
    </row>
    <row r="919" spans="1:1" ht="15.75" customHeight="1">
      <c r="A919" s="29"/>
    </row>
    <row r="920" spans="1:1" ht="15.75" customHeight="1">
      <c r="A920" s="29"/>
    </row>
    <row r="921" spans="1:1" ht="15.75" customHeight="1">
      <c r="A921" s="29"/>
    </row>
    <row r="922" spans="1:1" ht="15.75" customHeight="1">
      <c r="A922" s="29"/>
    </row>
    <row r="923" spans="1:1" ht="15.75" customHeight="1">
      <c r="A923" s="29"/>
    </row>
    <row r="924" spans="1:1" ht="15.75" customHeight="1">
      <c r="A924" s="29"/>
    </row>
    <row r="925" spans="1:1" ht="15.75" customHeight="1">
      <c r="A925" s="29"/>
    </row>
    <row r="926" spans="1:1" ht="15.75" customHeight="1">
      <c r="A926" s="29"/>
    </row>
    <row r="927" spans="1:1" ht="15.75" customHeight="1">
      <c r="A927" s="29"/>
    </row>
    <row r="928" spans="1:1" ht="15.75" customHeight="1">
      <c r="A928" s="29"/>
    </row>
    <row r="929" spans="1:1" ht="15.75" customHeight="1">
      <c r="A929" s="29"/>
    </row>
    <row r="930" spans="1:1" ht="15.75" customHeight="1">
      <c r="A930" s="29"/>
    </row>
    <row r="931" spans="1:1" ht="15.75" customHeight="1">
      <c r="A931" s="29"/>
    </row>
    <row r="932" spans="1:1" ht="15.75" customHeight="1">
      <c r="A932" s="29"/>
    </row>
    <row r="933" spans="1:1" ht="15.75" customHeight="1">
      <c r="A933" s="29"/>
    </row>
    <row r="934" spans="1:1" ht="15.75" customHeight="1">
      <c r="A934" s="29"/>
    </row>
    <row r="935" spans="1:1" ht="15.75" customHeight="1">
      <c r="A935" s="29"/>
    </row>
    <row r="936" spans="1:1" ht="15.75" customHeight="1">
      <c r="A936" s="29"/>
    </row>
    <row r="937" spans="1:1" ht="15.75" customHeight="1">
      <c r="A937" s="29"/>
    </row>
    <row r="938" spans="1:1" ht="15.75" customHeight="1">
      <c r="A938" s="29"/>
    </row>
    <row r="939" spans="1:1" ht="15.75" customHeight="1">
      <c r="A939" s="29"/>
    </row>
    <row r="940" spans="1:1" ht="15.75" customHeight="1">
      <c r="A940" s="29"/>
    </row>
    <row r="941" spans="1:1" ht="15.75" customHeight="1">
      <c r="A941" s="29"/>
    </row>
    <row r="942" spans="1:1" ht="15.75" customHeight="1">
      <c r="A942" s="29"/>
    </row>
    <row r="943" spans="1:1" ht="15.75" customHeight="1">
      <c r="A943" s="29"/>
    </row>
    <row r="944" spans="1:1" ht="15.75" customHeight="1">
      <c r="A944" s="29"/>
    </row>
    <row r="945" spans="1:1" ht="15.75" customHeight="1">
      <c r="A945" s="29"/>
    </row>
    <row r="946" spans="1:1" ht="15.75" customHeight="1">
      <c r="A946" s="29"/>
    </row>
    <row r="947" spans="1:1" ht="15.75" customHeight="1">
      <c r="A947" s="29"/>
    </row>
    <row r="948" spans="1:1" ht="15.75" customHeight="1">
      <c r="A948" s="29"/>
    </row>
    <row r="949" spans="1:1" ht="15.75" customHeight="1">
      <c r="A949" s="29"/>
    </row>
    <row r="950" spans="1:1" ht="15.75" customHeight="1">
      <c r="A950" s="29"/>
    </row>
    <row r="951" spans="1:1" ht="15.75" customHeight="1">
      <c r="A951" s="29"/>
    </row>
    <row r="952" spans="1:1" ht="15.75" customHeight="1">
      <c r="A952" s="29"/>
    </row>
    <row r="953" spans="1:1" ht="15.75" customHeight="1">
      <c r="A953" s="29"/>
    </row>
    <row r="954" spans="1:1" ht="15.75" customHeight="1">
      <c r="A954" s="29"/>
    </row>
    <row r="955" spans="1:1" ht="15.75" customHeight="1">
      <c r="A955" s="29"/>
    </row>
    <row r="956" spans="1:1" ht="15.75" customHeight="1">
      <c r="A956" s="29"/>
    </row>
    <row r="957" spans="1:1" ht="15.75" customHeight="1">
      <c r="A957" s="29"/>
    </row>
    <row r="958" spans="1:1" ht="15.75" customHeight="1">
      <c r="A958" s="29"/>
    </row>
    <row r="959" spans="1:1" ht="15.75" customHeight="1">
      <c r="A959" s="29"/>
    </row>
    <row r="960" spans="1:1" ht="15.75" customHeight="1">
      <c r="A960" s="29"/>
    </row>
    <row r="961" spans="1:1" ht="15.75" customHeight="1">
      <c r="A961" s="29"/>
    </row>
    <row r="962" spans="1:1" ht="15.75" customHeight="1">
      <c r="A962" s="29"/>
    </row>
    <row r="963" spans="1:1" ht="15.75" customHeight="1">
      <c r="A963" s="29"/>
    </row>
    <row r="964" spans="1:1" ht="15.75" customHeight="1">
      <c r="A964" s="29"/>
    </row>
    <row r="965" spans="1:1" ht="15.75" customHeight="1">
      <c r="A965" s="29"/>
    </row>
    <row r="966" spans="1:1" ht="15.75" customHeight="1">
      <c r="A966" s="29"/>
    </row>
    <row r="967" spans="1:1" ht="15.75" customHeight="1">
      <c r="A967" s="29"/>
    </row>
    <row r="968" spans="1:1" ht="15.75" customHeight="1">
      <c r="A968" s="29"/>
    </row>
    <row r="969" spans="1:1" ht="15.75" customHeight="1">
      <c r="A969" s="29"/>
    </row>
    <row r="970" spans="1:1" ht="15.75" customHeight="1">
      <c r="A970" s="29"/>
    </row>
    <row r="971" spans="1:1" ht="15.75" customHeight="1">
      <c r="A971" s="29"/>
    </row>
    <row r="972" spans="1:1" ht="15.75" customHeight="1">
      <c r="A972" s="29"/>
    </row>
    <row r="973" spans="1:1" ht="15.75" customHeight="1">
      <c r="A973" s="29"/>
    </row>
    <row r="974" spans="1:1" ht="15.75" customHeight="1">
      <c r="A974" s="29"/>
    </row>
    <row r="975" spans="1:1" ht="15.75" customHeight="1">
      <c r="A975" s="29"/>
    </row>
    <row r="976" spans="1:1" ht="15.75" customHeight="1">
      <c r="A976" s="29"/>
    </row>
    <row r="977" spans="1:1" ht="15.75" customHeight="1">
      <c r="A977" s="29"/>
    </row>
    <row r="978" spans="1:1" ht="15.75" customHeight="1">
      <c r="A978" s="29"/>
    </row>
    <row r="979" spans="1:1" ht="15.75" customHeight="1">
      <c r="A979" s="29"/>
    </row>
    <row r="980" spans="1:1" ht="15.75" customHeight="1">
      <c r="A980" s="29"/>
    </row>
    <row r="981" spans="1:1" ht="15.75" customHeight="1">
      <c r="A981" s="29"/>
    </row>
    <row r="982" spans="1:1" ht="15.75" customHeight="1">
      <c r="A982" s="29"/>
    </row>
    <row r="983" spans="1:1" ht="15.75" customHeight="1">
      <c r="A983" s="29"/>
    </row>
    <row r="984" spans="1:1" ht="15.75" customHeight="1">
      <c r="A984" s="29"/>
    </row>
    <row r="985" spans="1:1" ht="15.75" customHeight="1">
      <c r="A985" s="29"/>
    </row>
    <row r="986" spans="1:1" ht="15.75" customHeight="1">
      <c r="A986" s="29"/>
    </row>
    <row r="987" spans="1:1" ht="15.75" customHeight="1">
      <c r="A987" s="29"/>
    </row>
    <row r="988" spans="1:1" ht="15.75" customHeight="1">
      <c r="A988" s="29"/>
    </row>
    <row r="989" spans="1:1" ht="15.75" customHeight="1">
      <c r="A989" s="29"/>
    </row>
    <row r="990" spans="1:1" ht="15.75" customHeight="1">
      <c r="A990" s="29"/>
    </row>
    <row r="991" spans="1:1" ht="15.75" customHeight="1">
      <c r="A991" s="29"/>
    </row>
    <row r="992" spans="1:1" ht="15.75" customHeight="1">
      <c r="A992" s="29"/>
    </row>
    <row r="993" spans="1:1" ht="15.75" customHeight="1">
      <c r="A993" s="29"/>
    </row>
    <row r="994" spans="1:1" ht="15.75" customHeight="1">
      <c r="A994" s="29"/>
    </row>
    <row r="995" spans="1:1" ht="15.75" customHeight="1">
      <c r="A995" s="29"/>
    </row>
    <row r="996" spans="1:1" ht="15.75" customHeight="1">
      <c r="A996" s="29"/>
    </row>
    <row r="997" spans="1:1" ht="15.75" customHeight="1">
      <c r="A997" s="29"/>
    </row>
    <row r="998" spans="1:1" ht="15.75" customHeight="1">
      <c r="A998" s="29"/>
    </row>
    <row r="999" spans="1:1" ht="15.75" customHeight="1">
      <c r="A999" s="29"/>
    </row>
    <row r="1000" spans="1:1" ht="15.75" customHeight="1">
      <c r="A1000" s="29"/>
    </row>
  </sheetData>
  <mergeCells count="2">
    <mergeCell ref="C1:L1"/>
    <mergeCell ref="O22:O23"/>
  </mergeCells>
  <pageMargins left="0.7" right="0.7" top="0.75" bottom="0.75" header="0" footer="0"/>
  <pageSetup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5"/>
  <sheetViews>
    <sheetView tabSelected="1" zoomScale="55" zoomScaleNormal="55" workbookViewId="0">
      <selection activeCell="J46" sqref="J46"/>
    </sheetView>
  </sheetViews>
  <sheetFormatPr defaultColWidth="14.3984375" defaultRowHeight="15" customHeight="1"/>
  <cols>
    <col min="1" max="1" width="8.73046875" customWidth="1"/>
    <col min="2" max="2" width="7.59765625" customWidth="1"/>
    <col min="3" max="3" width="9.3984375" customWidth="1"/>
    <col min="4" max="4" width="28.1328125" customWidth="1"/>
    <col min="5" max="26" width="8.73046875" customWidth="1"/>
  </cols>
  <sheetData>
    <row r="1" spans="1:4" ht="14.25">
      <c r="A1" s="31" t="s">
        <v>1</v>
      </c>
      <c r="B1" s="122" t="s">
        <v>49</v>
      </c>
      <c r="C1" s="118"/>
      <c r="D1" s="119"/>
    </row>
    <row r="2" spans="1:4" ht="14.25">
      <c r="A2" s="31" t="s">
        <v>50</v>
      </c>
      <c r="B2" s="60" t="s">
        <v>51</v>
      </c>
      <c r="C2" s="60" t="s">
        <v>52</v>
      </c>
      <c r="D2" s="31" t="s">
        <v>53</v>
      </c>
    </row>
    <row r="3" spans="1:4" ht="14.25">
      <c r="B3" s="31">
        <v>2016</v>
      </c>
      <c r="C3" s="61">
        <v>1371</v>
      </c>
      <c r="D3" s="62">
        <v>450.6</v>
      </c>
    </row>
    <row r="4" spans="1:4" ht="14.25">
      <c r="B4" s="31">
        <v>2017</v>
      </c>
      <c r="C4" s="61">
        <v>1429</v>
      </c>
      <c r="D4" s="62">
        <v>886.9</v>
      </c>
    </row>
    <row r="5" spans="1:4" ht="14.25">
      <c r="B5" s="31">
        <v>2018</v>
      </c>
      <c r="C5" s="61">
        <v>1490</v>
      </c>
      <c r="D5" s="62">
        <v>1002.46</v>
      </c>
    </row>
    <row r="6" spans="1:4" ht="14.25">
      <c r="B6" s="31">
        <v>2019</v>
      </c>
      <c r="C6" s="61">
        <v>2443</v>
      </c>
      <c r="D6" s="62">
        <v>426</v>
      </c>
    </row>
    <row r="7" spans="1:4" ht="14.25">
      <c r="B7" s="31">
        <v>2020</v>
      </c>
      <c r="C7" s="61">
        <v>3967</v>
      </c>
      <c r="D7" s="62">
        <v>293.3</v>
      </c>
    </row>
    <row r="8" spans="1:4" ht="14.25">
      <c r="B8" s="31">
        <v>2021</v>
      </c>
      <c r="C8" s="61">
        <v>2798</v>
      </c>
      <c r="D8" s="62">
        <v>451.9</v>
      </c>
    </row>
    <row r="9" spans="1:4" ht="14.25">
      <c r="B9" s="31">
        <v>2022</v>
      </c>
      <c r="C9" s="61">
        <v>4696</v>
      </c>
      <c r="D9" s="62">
        <v>449.5</v>
      </c>
    </row>
    <row r="10" spans="1:4" ht="14.25">
      <c r="B10" s="31">
        <v>2023</v>
      </c>
      <c r="C10" s="61">
        <v>16282</v>
      </c>
      <c r="D10" s="63">
        <v>808.5</v>
      </c>
    </row>
    <row r="11" spans="1:4" ht="14.25">
      <c r="B11" s="31">
        <v>2024</v>
      </c>
      <c r="C11" s="64">
        <v>27331</v>
      </c>
      <c r="D11" s="63">
        <v>1613.7</v>
      </c>
    </row>
    <row r="12" spans="1:4" ht="14.25">
      <c r="B12" s="65">
        <v>2025</v>
      </c>
      <c r="C12" s="64">
        <v>37355</v>
      </c>
      <c r="D12" s="63">
        <v>1600.3</v>
      </c>
    </row>
    <row r="13" spans="1:4" ht="14.25">
      <c r="B13" s="66"/>
      <c r="C13" s="67"/>
      <c r="D13" s="68"/>
    </row>
    <row r="14" spans="1:4" ht="14.25">
      <c r="A14" s="31" t="s">
        <v>1</v>
      </c>
      <c r="B14" s="122" t="s">
        <v>54</v>
      </c>
      <c r="C14" s="118"/>
      <c r="D14" s="119"/>
    </row>
    <row r="15" spans="1:4" ht="14.25">
      <c r="A15" s="31" t="s">
        <v>55</v>
      </c>
      <c r="B15" s="31" t="s">
        <v>51</v>
      </c>
      <c r="C15" s="31" t="s">
        <v>52</v>
      </c>
      <c r="D15" s="31" t="s">
        <v>56</v>
      </c>
    </row>
    <row r="16" spans="1:4" ht="14.25">
      <c r="B16" s="31">
        <v>2016</v>
      </c>
      <c r="C16" s="61">
        <v>94</v>
      </c>
      <c r="D16" s="62">
        <v>482.3</v>
      </c>
    </row>
    <row r="17" spans="2:9" ht="14.25">
      <c r="B17" s="31">
        <v>2017</v>
      </c>
      <c r="C17" s="61">
        <v>101</v>
      </c>
      <c r="D17" s="62">
        <v>592.5</v>
      </c>
    </row>
    <row r="18" spans="2:9" ht="14.25">
      <c r="B18" s="31">
        <v>2018</v>
      </c>
      <c r="C18" s="61">
        <v>183</v>
      </c>
      <c r="D18" s="62">
        <v>1548.85</v>
      </c>
    </row>
    <row r="19" spans="2:9" ht="14.25">
      <c r="B19" s="31">
        <v>2019</v>
      </c>
      <c r="C19" s="61">
        <v>814</v>
      </c>
      <c r="D19" s="62">
        <v>7392.2</v>
      </c>
    </row>
    <row r="20" spans="2:9" ht="14.25">
      <c r="B20" s="31">
        <v>2020</v>
      </c>
      <c r="C20" s="61">
        <v>2513</v>
      </c>
      <c r="D20" s="62">
        <v>5432.7</v>
      </c>
    </row>
    <row r="21" spans="2:9" ht="14.25">
      <c r="B21" s="31">
        <v>2021</v>
      </c>
      <c r="C21" s="61">
        <v>2330</v>
      </c>
      <c r="D21" s="62">
        <v>6355.2</v>
      </c>
    </row>
    <row r="22" spans="2:9" ht="14.25">
      <c r="B22" s="31">
        <v>2022</v>
      </c>
      <c r="C22" s="61">
        <v>2672</v>
      </c>
      <c r="D22" s="62">
        <v>6002.1</v>
      </c>
    </row>
    <row r="23" spans="2:9" ht="14.25">
      <c r="B23" s="31">
        <v>2023</v>
      </c>
      <c r="C23" s="61">
        <v>5787</v>
      </c>
      <c r="D23" s="62">
        <v>6950.8</v>
      </c>
    </row>
    <row r="24" spans="2:9" ht="14.25">
      <c r="B24" s="57">
        <v>2024</v>
      </c>
      <c r="C24" s="69">
        <v>8312</v>
      </c>
      <c r="D24" s="70">
        <v>12312.3</v>
      </c>
      <c r="H24" s="71" t="s">
        <v>50</v>
      </c>
      <c r="I24" s="71" t="s">
        <v>55</v>
      </c>
    </row>
    <row r="25" spans="2:9" ht="14.25">
      <c r="B25" s="58">
        <v>2025</v>
      </c>
      <c r="C25" s="69">
        <v>17654</v>
      </c>
      <c r="D25" s="72">
        <v>17211.8</v>
      </c>
      <c r="G25" s="71" t="s">
        <v>57</v>
      </c>
      <c r="H25" s="71">
        <v>3015</v>
      </c>
      <c r="I25" s="71">
        <v>309</v>
      </c>
    </row>
    <row r="26" spans="2:9" ht="15.75" customHeight="1">
      <c r="G26" s="71" t="s">
        <v>58</v>
      </c>
      <c r="H26" s="71">
        <v>3024</v>
      </c>
      <c r="I26" s="71">
        <v>442</v>
      </c>
    </row>
    <row r="27" spans="2:9" ht="15.75" customHeight="1">
      <c r="G27" s="71" t="s">
        <v>59</v>
      </c>
      <c r="H27" s="71">
        <v>2764</v>
      </c>
      <c r="I27" s="71">
        <v>321</v>
      </c>
    </row>
    <row r="28" spans="2:9" ht="15.75" customHeight="1">
      <c r="G28" s="71" t="s">
        <v>60</v>
      </c>
      <c r="H28" s="71">
        <v>2865</v>
      </c>
      <c r="I28" s="71">
        <v>327</v>
      </c>
    </row>
    <row r="29" spans="2:9" ht="15.75" customHeight="1">
      <c r="H29" s="59">
        <f t="shared" ref="H29:I29" si="0">SUM(H25:H28)</f>
        <v>11668</v>
      </c>
      <c r="I29" s="59">
        <f t="shared" si="0"/>
        <v>1399</v>
      </c>
    </row>
    <row r="30" spans="2:9" ht="15.75" customHeight="1"/>
    <row r="31" spans="2:9" ht="15.75" customHeight="1"/>
    <row r="32" spans="2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2:K7"/>
  <sheetViews>
    <sheetView zoomScale="85" zoomScaleNormal="85" workbookViewId="0">
      <pane xSplit="1" topLeftCell="B1" activePane="topRight" state="frozen"/>
      <selection pane="topRight" activeCell="I7" sqref="I7"/>
    </sheetView>
  </sheetViews>
  <sheetFormatPr defaultColWidth="14.3984375" defaultRowHeight="15" customHeight="1"/>
  <cols>
    <col min="2" max="10" width="11.86328125" customWidth="1"/>
  </cols>
  <sheetData>
    <row r="2" spans="1:11">
      <c r="A2" s="125" t="s">
        <v>61</v>
      </c>
      <c r="B2" s="122" t="s">
        <v>62</v>
      </c>
      <c r="C2" s="127"/>
      <c r="D2" s="127"/>
      <c r="E2" s="127"/>
      <c r="F2" s="127"/>
      <c r="G2" s="127"/>
      <c r="H2" s="127"/>
      <c r="I2" s="127"/>
      <c r="J2" s="127"/>
      <c r="K2" s="128"/>
    </row>
    <row r="3" spans="1:11">
      <c r="A3" s="126"/>
      <c r="B3" s="31">
        <v>2016</v>
      </c>
      <c r="C3" s="31">
        <v>2017</v>
      </c>
      <c r="D3" s="31">
        <v>2018</v>
      </c>
      <c r="E3" s="31">
        <v>2019</v>
      </c>
      <c r="F3" s="31">
        <v>2020</v>
      </c>
      <c r="G3" s="31">
        <v>2021</v>
      </c>
      <c r="H3" s="31">
        <v>2022</v>
      </c>
      <c r="I3" s="31">
        <v>2023</v>
      </c>
      <c r="J3" s="57">
        <v>2024</v>
      </c>
      <c r="K3" s="58">
        <v>2025</v>
      </c>
    </row>
    <row r="4" spans="1:11">
      <c r="A4" s="31" t="s">
        <v>63</v>
      </c>
      <c r="B4" s="31">
        <v>2.94</v>
      </c>
      <c r="C4" s="31">
        <v>3.31</v>
      </c>
      <c r="D4" s="31">
        <v>3.4</v>
      </c>
      <c r="E4" s="31">
        <v>2.37</v>
      </c>
      <c r="F4" s="31">
        <v>0.55000000000000004</v>
      </c>
      <c r="G4" s="31">
        <v>2.0099999999999998</v>
      </c>
      <c r="H4" s="31">
        <v>6.44</v>
      </c>
      <c r="I4" s="31">
        <v>2.54</v>
      </c>
      <c r="J4" s="55">
        <v>2.69</v>
      </c>
      <c r="K4" s="56">
        <v>3.45</v>
      </c>
    </row>
    <row r="5" spans="1:11">
      <c r="A5" s="31" t="s">
        <v>64</v>
      </c>
      <c r="B5" s="31">
        <v>4.57</v>
      </c>
      <c r="C5" s="31">
        <v>3.38</v>
      </c>
      <c r="D5" s="31">
        <v>1.88</v>
      </c>
      <c r="E5" s="31">
        <v>2.42</v>
      </c>
      <c r="F5" s="31">
        <v>2.48</v>
      </c>
      <c r="G5" s="31">
        <v>2.39</v>
      </c>
      <c r="H5" s="31">
        <v>4.63</v>
      </c>
      <c r="I5" s="31">
        <v>4.3099999999999996</v>
      </c>
      <c r="J5" s="55">
        <v>1.93</v>
      </c>
      <c r="K5" s="56">
        <v>2.5099999999999998</v>
      </c>
    </row>
    <row r="6" spans="1:11">
      <c r="A6" s="114" t="s">
        <v>65</v>
      </c>
      <c r="B6" s="114">
        <v>3.17</v>
      </c>
      <c r="C6" s="115"/>
      <c r="D6" s="115"/>
      <c r="E6" s="115"/>
      <c r="F6" s="115"/>
      <c r="G6" s="115"/>
      <c r="H6" s="115"/>
      <c r="I6" s="115"/>
      <c r="J6" s="116">
        <v>2.34</v>
      </c>
      <c r="K6" s="116">
        <v>2.91</v>
      </c>
    </row>
    <row r="7" spans="1:11">
      <c r="A7" s="115" t="s">
        <v>66</v>
      </c>
      <c r="B7" s="114">
        <v>3.02</v>
      </c>
      <c r="C7" s="114">
        <v>3.61</v>
      </c>
      <c r="D7" s="115">
        <v>3.13</v>
      </c>
      <c r="E7" s="115">
        <v>3.61</v>
      </c>
      <c r="F7" s="115">
        <v>1.68</v>
      </c>
      <c r="G7" s="115">
        <v>1.87</v>
      </c>
      <c r="H7" s="115">
        <v>5.51</v>
      </c>
      <c r="I7" s="115">
        <v>2.61</v>
      </c>
      <c r="J7" s="116">
        <v>1.62</v>
      </c>
      <c r="K7" s="116">
        <v>2.92</v>
      </c>
    </row>
  </sheetData>
  <mergeCells count="2">
    <mergeCell ref="A2:A3"/>
    <mergeCell ref="B2:K2"/>
  </mergeCells>
  <pageMargins left="0" right="0" top="0" bottom="0" header="0" footer="0"/>
  <pageSetup orientation="landscape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25"/>
  <sheetViews>
    <sheetView zoomScale="70" zoomScaleNormal="70" workbookViewId="0">
      <selection activeCell="Q11" sqref="Q11"/>
    </sheetView>
  </sheetViews>
  <sheetFormatPr defaultColWidth="14.3984375" defaultRowHeight="15" customHeight="1"/>
  <cols>
    <col min="1" max="1" width="16.59765625" customWidth="1"/>
    <col min="2" max="14" width="12.265625" customWidth="1"/>
    <col min="15" max="15" width="11.1328125" bestFit="1" customWidth="1"/>
    <col min="16" max="32" width="8.73046875" customWidth="1"/>
  </cols>
  <sheetData>
    <row r="1" spans="1:15" ht="14.25">
      <c r="A1" s="73" t="s">
        <v>1</v>
      </c>
      <c r="B1" s="129" t="s">
        <v>67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</row>
    <row r="2" spans="1:15" ht="14.25">
      <c r="A2" s="74" t="s">
        <v>68</v>
      </c>
      <c r="B2" s="73" t="s">
        <v>69</v>
      </c>
      <c r="C2" s="75" t="s">
        <v>70</v>
      </c>
      <c r="D2" s="75" t="s">
        <v>71</v>
      </c>
      <c r="E2" s="75" t="s">
        <v>72</v>
      </c>
      <c r="F2" s="75" t="s">
        <v>73</v>
      </c>
      <c r="G2" s="75" t="s">
        <v>74</v>
      </c>
      <c r="H2" s="75" t="s">
        <v>75</v>
      </c>
      <c r="I2" s="75" t="s">
        <v>76</v>
      </c>
      <c r="J2" s="75" t="s">
        <v>77</v>
      </c>
      <c r="K2" s="75" t="s">
        <v>78</v>
      </c>
      <c r="L2" s="75" t="s">
        <v>79</v>
      </c>
      <c r="M2" s="75" t="s">
        <v>80</v>
      </c>
      <c r="N2" s="75" t="s">
        <v>81</v>
      </c>
      <c r="O2" s="73" t="s">
        <v>82</v>
      </c>
    </row>
    <row r="3" spans="1:15" ht="14.25">
      <c r="A3" s="76"/>
      <c r="B3" s="77">
        <v>2012</v>
      </c>
      <c r="C3" s="78">
        <v>253286</v>
      </c>
      <c r="D3" s="78">
        <v>225993</v>
      </c>
      <c r="E3" s="78">
        <v>230957</v>
      </c>
      <c r="F3" s="78">
        <v>225488</v>
      </c>
      <c r="G3" s="78">
        <v>220700</v>
      </c>
      <c r="H3" s="78">
        <v>244080</v>
      </c>
      <c r="I3" s="78">
        <v>271512</v>
      </c>
      <c r="J3" s="78">
        <v>254079</v>
      </c>
      <c r="K3" s="78">
        <v>257363</v>
      </c>
      <c r="L3" s="78">
        <v>255021</v>
      </c>
      <c r="M3" s="78">
        <v>242781</v>
      </c>
      <c r="N3" s="78">
        <v>268072</v>
      </c>
      <c r="O3" s="78">
        <f t="shared" ref="O3:O15" si="0">SUM(C3:N3)</f>
        <v>2949332</v>
      </c>
    </row>
    <row r="4" spans="1:15" ht="14.25">
      <c r="A4" s="76"/>
      <c r="B4" s="77">
        <v>2013</v>
      </c>
      <c r="C4" s="78">
        <v>232935</v>
      </c>
      <c r="D4" s="78">
        <v>241868</v>
      </c>
      <c r="E4" s="78">
        <v>252210</v>
      </c>
      <c r="F4" s="78">
        <v>242369</v>
      </c>
      <c r="G4" s="78">
        <v>247972</v>
      </c>
      <c r="H4" s="78">
        <v>275667</v>
      </c>
      <c r="I4" s="78">
        <v>297878</v>
      </c>
      <c r="J4" s="78">
        <v>309219</v>
      </c>
      <c r="K4" s="78">
        <v>305629</v>
      </c>
      <c r="L4" s="78">
        <v>266562</v>
      </c>
      <c r="M4" s="78">
        <v>307276</v>
      </c>
      <c r="N4" s="78">
        <v>299013</v>
      </c>
      <c r="O4" s="78">
        <f t="shared" si="0"/>
        <v>3278598</v>
      </c>
    </row>
    <row r="5" spans="1:15" ht="14.25">
      <c r="A5" s="76"/>
      <c r="B5" s="77">
        <v>2014</v>
      </c>
      <c r="C5" s="78">
        <v>279257</v>
      </c>
      <c r="D5" s="78">
        <v>275795</v>
      </c>
      <c r="E5" s="78">
        <v>276573</v>
      </c>
      <c r="F5" s="78">
        <v>280096</v>
      </c>
      <c r="G5" s="78">
        <v>286033</v>
      </c>
      <c r="H5" s="78">
        <v>330396</v>
      </c>
      <c r="I5" s="78">
        <v>361066</v>
      </c>
      <c r="J5" s="78">
        <v>336763</v>
      </c>
      <c r="K5" s="78">
        <v>354762</v>
      </c>
      <c r="L5" s="78">
        <v>341651</v>
      </c>
      <c r="M5" s="78">
        <v>341651</v>
      </c>
      <c r="N5" s="78">
        <v>296876</v>
      </c>
      <c r="O5" s="78">
        <f t="shared" si="0"/>
        <v>3760919</v>
      </c>
    </row>
    <row r="6" spans="1:15" ht="14.25">
      <c r="A6" s="76"/>
      <c r="B6" s="77">
        <v>2015</v>
      </c>
      <c r="C6" s="78">
        <v>301748</v>
      </c>
      <c r="D6" s="78">
        <v>338991</v>
      </c>
      <c r="E6" s="78">
        <v>305272</v>
      </c>
      <c r="F6" s="78">
        <v>313763</v>
      </c>
      <c r="G6" s="78">
        <v>295973</v>
      </c>
      <c r="H6" s="78">
        <v>359702</v>
      </c>
      <c r="I6" s="78">
        <v>382683</v>
      </c>
      <c r="J6" s="78">
        <v>303621</v>
      </c>
      <c r="K6" s="78">
        <v>389060</v>
      </c>
      <c r="L6" s="78">
        <v>369447</v>
      </c>
      <c r="M6" s="78">
        <v>270935</v>
      </c>
      <c r="N6" s="78">
        <v>370640</v>
      </c>
      <c r="O6" s="78">
        <f t="shared" si="0"/>
        <v>4001835</v>
      </c>
    </row>
    <row r="7" spans="1:15" ht="15.75">
      <c r="A7" s="76"/>
      <c r="B7" s="77">
        <v>2016</v>
      </c>
      <c r="C7" s="79">
        <v>350592</v>
      </c>
      <c r="D7" s="79">
        <v>375744</v>
      </c>
      <c r="E7" s="79">
        <v>364113</v>
      </c>
      <c r="F7" s="79">
        <v>380767</v>
      </c>
      <c r="G7" s="79">
        <v>394557</v>
      </c>
      <c r="H7" s="79">
        <v>405835</v>
      </c>
      <c r="I7" s="79">
        <v>484231</v>
      </c>
      <c r="J7" s="79">
        <v>438135</v>
      </c>
      <c r="K7" s="79">
        <v>445716</v>
      </c>
      <c r="L7" s="79">
        <v>432215</v>
      </c>
      <c r="M7" s="79">
        <v>413232</v>
      </c>
      <c r="N7" s="79">
        <v>442800</v>
      </c>
      <c r="O7" s="78">
        <f t="shared" si="0"/>
        <v>4927937</v>
      </c>
    </row>
    <row r="8" spans="1:15" ht="15.75">
      <c r="A8" s="76"/>
      <c r="B8" s="77">
        <v>2017</v>
      </c>
      <c r="C8" s="79">
        <v>460824</v>
      </c>
      <c r="D8" s="79">
        <v>453985</v>
      </c>
      <c r="E8" s="79">
        <v>425499</v>
      </c>
      <c r="F8" s="79">
        <v>477464</v>
      </c>
      <c r="G8" s="79">
        <v>489376</v>
      </c>
      <c r="H8" s="79">
        <v>504141</v>
      </c>
      <c r="I8" s="79">
        <v>592046</v>
      </c>
      <c r="J8" s="79">
        <v>601884</v>
      </c>
      <c r="K8" s="79">
        <v>550520</v>
      </c>
      <c r="L8" s="79">
        <v>465085</v>
      </c>
      <c r="M8" s="79">
        <v>361006</v>
      </c>
      <c r="N8" s="79">
        <v>315909</v>
      </c>
      <c r="O8" s="78">
        <f t="shared" si="0"/>
        <v>5697739</v>
      </c>
    </row>
    <row r="9" spans="1:15" ht="15.75">
      <c r="A9" s="76"/>
      <c r="B9" s="77">
        <v>2018</v>
      </c>
      <c r="C9" s="79">
        <v>358065</v>
      </c>
      <c r="D9" s="79">
        <v>452423</v>
      </c>
      <c r="E9" s="79">
        <v>492678</v>
      </c>
      <c r="F9" s="79">
        <v>516777</v>
      </c>
      <c r="G9" s="79">
        <v>528512</v>
      </c>
      <c r="H9" s="79">
        <v>544550</v>
      </c>
      <c r="I9" s="79">
        <v>624366</v>
      </c>
      <c r="J9" s="79">
        <v>573766</v>
      </c>
      <c r="K9" s="79">
        <v>555903</v>
      </c>
      <c r="L9" s="79">
        <v>517889</v>
      </c>
      <c r="M9" s="79">
        <v>406725</v>
      </c>
      <c r="N9" s="79">
        <v>498819</v>
      </c>
      <c r="O9" s="78">
        <f t="shared" si="0"/>
        <v>6070473</v>
      </c>
    </row>
    <row r="10" spans="1:15" ht="15.75">
      <c r="A10" s="76"/>
      <c r="B10" s="77">
        <v>2019</v>
      </c>
      <c r="C10" s="79">
        <v>455570</v>
      </c>
      <c r="D10" s="79">
        <v>437456</v>
      </c>
      <c r="E10" s="79">
        <v>449569</v>
      </c>
      <c r="F10" s="79">
        <v>477069</v>
      </c>
      <c r="G10" s="79">
        <v>486602</v>
      </c>
      <c r="H10" s="79">
        <v>549516</v>
      </c>
      <c r="I10" s="79">
        <v>604323</v>
      </c>
      <c r="J10" s="79">
        <v>606412</v>
      </c>
      <c r="K10" s="79">
        <v>590398</v>
      </c>
      <c r="L10" s="79">
        <v>567967</v>
      </c>
      <c r="M10" s="79">
        <v>497925</v>
      </c>
      <c r="N10" s="79">
        <v>552403</v>
      </c>
      <c r="O10" s="78">
        <f t="shared" si="0"/>
        <v>6275210</v>
      </c>
    </row>
    <row r="11" spans="1:15" ht="15.75">
      <c r="A11" s="80"/>
      <c r="B11" s="77">
        <v>2020</v>
      </c>
      <c r="C11" s="79">
        <v>536611</v>
      </c>
      <c r="D11" s="79">
        <v>364639</v>
      </c>
      <c r="E11" s="79">
        <v>167461</v>
      </c>
      <c r="F11" s="79">
        <v>379</v>
      </c>
      <c r="G11" s="79">
        <v>36</v>
      </c>
      <c r="H11" s="79">
        <v>45</v>
      </c>
      <c r="I11" s="79">
        <v>16</v>
      </c>
      <c r="J11" s="79">
        <v>12</v>
      </c>
      <c r="K11" s="79">
        <v>8</v>
      </c>
      <c r="L11" s="79">
        <v>63</v>
      </c>
      <c r="M11" s="79">
        <v>53</v>
      </c>
      <c r="N11" s="79">
        <v>150</v>
      </c>
      <c r="O11" s="78">
        <f t="shared" si="0"/>
        <v>1069473</v>
      </c>
    </row>
    <row r="12" spans="1:15" ht="15.75">
      <c r="A12" s="80"/>
      <c r="B12" s="77">
        <v>2021</v>
      </c>
      <c r="C12" s="79">
        <v>10</v>
      </c>
      <c r="D12" s="79">
        <v>12</v>
      </c>
      <c r="E12" s="79">
        <v>3</v>
      </c>
      <c r="F12" s="79">
        <v>9</v>
      </c>
      <c r="G12" s="79">
        <v>8</v>
      </c>
      <c r="H12" s="79">
        <v>1</v>
      </c>
      <c r="I12" s="81" t="s">
        <v>83</v>
      </c>
      <c r="J12" s="81" t="s">
        <v>83</v>
      </c>
      <c r="K12" s="81" t="s">
        <v>83</v>
      </c>
      <c r="L12" s="79">
        <v>2</v>
      </c>
      <c r="M12" s="79">
        <v>6</v>
      </c>
      <c r="N12" s="81" t="s">
        <v>83</v>
      </c>
      <c r="O12" s="78">
        <f t="shared" si="0"/>
        <v>51</v>
      </c>
    </row>
    <row r="13" spans="1:15" ht="15.75">
      <c r="A13" s="80"/>
      <c r="B13" s="77">
        <v>2022</v>
      </c>
      <c r="C13" s="79">
        <v>3</v>
      </c>
      <c r="D13" s="79">
        <v>1310</v>
      </c>
      <c r="E13" s="79">
        <v>14620</v>
      </c>
      <c r="F13" s="79">
        <v>58335</v>
      </c>
      <c r="G13" s="79">
        <v>115611</v>
      </c>
      <c r="H13" s="79">
        <v>181625</v>
      </c>
      <c r="I13" s="79">
        <v>246504</v>
      </c>
      <c r="J13" s="79">
        <v>276659</v>
      </c>
      <c r="K13" s="79">
        <v>291162</v>
      </c>
      <c r="L13" s="79">
        <v>305244</v>
      </c>
      <c r="M13" s="79">
        <v>287398</v>
      </c>
      <c r="N13" s="79">
        <v>377276</v>
      </c>
      <c r="O13" s="78">
        <f t="shared" si="0"/>
        <v>2155747</v>
      </c>
    </row>
    <row r="14" spans="1:15" ht="15.75">
      <c r="A14" s="80"/>
      <c r="B14" s="77">
        <v>2023</v>
      </c>
      <c r="C14" s="79">
        <v>331785</v>
      </c>
      <c r="D14" s="79">
        <v>323510</v>
      </c>
      <c r="E14" s="79">
        <v>370695</v>
      </c>
      <c r="F14" s="79">
        <v>411510</v>
      </c>
      <c r="G14" s="79">
        <v>439475</v>
      </c>
      <c r="H14" s="79">
        <v>478198</v>
      </c>
      <c r="I14" s="79">
        <v>541353</v>
      </c>
      <c r="J14" s="79">
        <v>522141</v>
      </c>
      <c r="K14" s="79">
        <v>508350</v>
      </c>
      <c r="L14" s="79">
        <v>461441</v>
      </c>
      <c r="M14" s="79">
        <v>403154</v>
      </c>
      <c r="N14" s="79">
        <v>481646</v>
      </c>
      <c r="O14" s="78">
        <f t="shared" si="0"/>
        <v>5273258</v>
      </c>
    </row>
    <row r="15" spans="1:15" ht="15.75">
      <c r="A15" s="82"/>
      <c r="B15" s="77">
        <v>2024</v>
      </c>
      <c r="C15" s="83">
        <v>420037</v>
      </c>
      <c r="D15" s="83">
        <v>455277</v>
      </c>
      <c r="E15" s="83">
        <v>469227</v>
      </c>
      <c r="F15" s="83">
        <v>503194</v>
      </c>
      <c r="G15" s="83">
        <v>544601</v>
      </c>
      <c r="H15" s="83">
        <v>520898</v>
      </c>
      <c r="I15" s="83">
        <v>625665</v>
      </c>
      <c r="J15" s="83">
        <v>616641</v>
      </c>
      <c r="K15" s="84">
        <v>593909</v>
      </c>
      <c r="L15" s="84">
        <v>559911</v>
      </c>
      <c r="M15" s="84">
        <v>472900</v>
      </c>
      <c r="N15" s="84">
        <v>551100</v>
      </c>
      <c r="O15" s="85">
        <f t="shared" si="0"/>
        <v>6333360</v>
      </c>
    </row>
    <row r="16" spans="1:15" ht="15.75">
      <c r="A16" s="82"/>
      <c r="B16" s="86">
        <v>2025</v>
      </c>
      <c r="C16" s="87">
        <v>529897</v>
      </c>
      <c r="D16" s="87">
        <v>450697</v>
      </c>
      <c r="E16" s="87">
        <v>470851</v>
      </c>
      <c r="F16" s="87">
        <v>591221</v>
      </c>
      <c r="G16" s="87">
        <v>602213</v>
      </c>
      <c r="H16" s="87">
        <v>637868</v>
      </c>
      <c r="I16" s="87">
        <v>697107</v>
      </c>
      <c r="J16" s="87">
        <v>682866</v>
      </c>
      <c r="K16" s="84">
        <v>635149</v>
      </c>
      <c r="L16" s="84">
        <v>594853</v>
      </c>
      <c r="M16" s="84">
        <v>483364</v>
      </c>
      <c r="N16" s="84">
        <v>572668</v>
      </c>
      <c r="O16" s="88">
        <v>6948754</v>
      </c>
    </row>
    <row r="17" spans="1:15" ht="14.25">
      <c r="A17" s="82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</row>
    <row r="18" spans="1:15" ht="14.25">
      <c r="A18" s="74" t="s">
        <v>1</v>
      </c>
      <c r="B18" s="130" t="s">
        <v>84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2"/>
    </row>
    <row r="19" spans="1:15" ht="14.25">
      <c r="A19" s="74" t="s">
        <v>85</v>
      </c>
      <c r="B19" s="73" t="s">
        <v>69</v>
      </c>
      <c r="C19" s="75" t="s">
        <v>70</v>
      </c>
      <c r="D19" s="75" t="s">
        <v>71</v>
      </c>
      <c r="E19" s="75" t="s">
        <v>72</v>
      </c>
      <c r="F19" s="75" t="s">
        <v>73</v>
      </c>
      <c r="G19" s="75" t="s">
        <v>74</v>
      </c>
      <c r="H19" s="75" t="s">
        <v>75</v>
      </c>
      <c r="I19" s="75" t="s">
        <v>76</v>
      </c>
      <c r="J19" s="75" t="s">
        <v>77</v>
      </c>
      <c r="K19" s="75" t="s">
        <v>78</v>
      </c>
      <c r="L19" s="75" t="s">
        <v>79</v>
      </c>
      <c r="M19" s="75" t="s">
        <v>80</v>
      </c>
      <c r="N19" s="75" t="s">
        <v>81</v>
      </c>
      <c r="O19" s="73" t="s">
        <v>82</v>
      </c>
    </row>
    <row r="20" spans="1:15" ht="14.25">
      <c r="A20" s="80"/>
      <c r="B20" s="77">
        <v>2012</v>
      </c>
      <c r="C20" s="78">
        <v>249728</v>
      </c>
      <c r="D20" s="78">
        <v>209160</v>
      </c>
      <c r="E20" s="78">
        <v>222950</v>
      </c>
      <c r="F20" s="78">
        <v>222657</v>
      </c>
      <c r="G20" s="78">
        <v>220508</v>
      </c>
      <c r="H20" s="78">
        <v>241108</v>
      </c>
      <c r="I20" s="78">
        <v>271371</v>
      </c>
      <c r="J20" s="78">
        <v>253970</v>
      </c>
      <c r="K20" s="78">
        <v>255717</v>
      </c>
      <c r="L20" s="78">
        <v>252716</v>
      </c>
      <c r="M20" s="78">
        <v>237874</v>
      </c>
      <c r="N20" s="78">
        <v>264336</v>
      </c>
      <c r="O20" s="78">
        <f t="shared" ref="O20:O32" si="1">SUM(C20:N20)</f>
        <v>2902095</v>
      </c>
    </row>
    <row r="21" spans="1:15" ht="14.25">
      <c r="A21" s="80"/>
      <c r="B21" s="77">
        <v>2013</v>
      </c>
      <c r="C21" s="78">
        <v>229561</v>
      </c>
      <c r="D21" s="78">
        <v>236971</v>
      </c>
      <c r="E21" s="78">
        <v>247024</v>
      </c>
      <c r="F21" s="78">
        <v>239400</v>
      </c>
      <c r="G21" s="78">
        <v>244874</v>
      </c>
      <c r="H21" s="78">
        <v>275452</v>
      </c>
      <c r="I21" s="78">
        <v>297723</v>
      </c>
      <c r="J21" s="78">
        <v>309051</v>
      </c>
      <c r="K21" s="78">
        <v>305429</v>
      </c>
      <c r="L21" s="78">
        <v>266453</v>
      </c>
      <c r="M21" s="78">
        <v>296990</v>
      </c>
      <c r="N21" s="78">
        <v>292961</v>
      </c>
      <c r="O21" s="78">
        <f t="shared" si="1"/>
        <v>3241889</v>
      </c>
    </row>
    <row r="22" spans="1:15" ht="15.75">
      <c r="A22" s="80"/>
      <c r="B22" s="77">
        <v>2014</v>
      </c>
      <c r="C22" s="79">
        <v>288755</v>
      </c>
      <c r="D22" s="79">
        <v>333072</v>
      </c>
      <c r="E22" s="79">
        <v>294737</v>
      </c>
      <c r="F22" s="79">
        <v>309888</v>
      </c>
      <c r="G22" s="79">
        <v>287141</v>
      </c>
      <c r="H22" s="79">
        <v>357712</v>
      </c>
      <c r="I22" s="79">
        <v>381890</v>
      </c>
      <c r="J22" s="79">
        <v>298638</v>
      </c>
      <c r="K22" s="79">
        <v>379397</v>
      </c>
      <c r="L22" s="79">
        <v>366759</v>
      </c>
      <c r="M22" s="79">
        <v>262180</v>
      </c>
      <c r="N22" s="79">
        <v>363780</v>
      </c>
      <c r="O22" s="78">
        <f t="shared" si="1"/>
        <v>3923949</v>
      </c>
    </row>
    <row r="23" spans="1:15" ht="15.75">
      <c r="A23" s="80"/>
      <c r="B23" s="77">
        <v>2015</v>
      </c>
      <c r="C23" s="79">
        <v>288755</v>
      </c>
      <c r="D23" s="79">
        <v>333072</v>
      </c>
      <c r="E23" s="79">
        <v>294737</v>
      </c>
      <c r="F23" s="79">
        <v>309888</v>
      </c>
      <c r="G23" s="79">
        <v>287141</v>
      </c>
      <c r="H23" s="79">
        <v>357712</v>
      </c>
      <c r="I23" s="79">
        <v>381890</v>
      </c>
      <c r="J23" s="79">
        <v>298638</v>
      </c>
      <c r="K23" s="79">
        <v>379397</v>
      </c>
      <c r="L23" s="79">
        <v>366759</v>
      </c>
      <c r="M23" s="79">
        <v>262180</v>
      </c>
      <c r="N23" s="79">
        <v>363780</v>
      </c>
      <c r="O23" s="78">
        <f t="shared" si="1"/>
        <v>3923949</v>
      </c>
    </row>
    <row r="24" spans="1:15" ht="15.75">
      <c r="A24" s="80"/>
      <c r="B24" s="77">
        <v>2016</v>
      </c>
      <c r="C24" s="79">
        <v>343663</v>
      </c>
      <c r="D24" s="79">
        <v>367024</v>
      </c>
      <c r="E24" s="79">
        <v>354778</v>
      </c>
      <c r="F24" s="79">
        <v>367370</v>
      </c>
      <c r="G24" s="79">
        <v>394443</v>
      </c>
      <c r="H24" s="79">
        <v>405686</v>
      </c>
      <c r="I24" s="79">
        <v>482201</v>
      </c>
      <c r="J24" s="79">
        <v>437929</v>
      </c>
      <c r="K24" s="79">
        <v>442304</v>
      </c>
      <c r="L24" s="79">
        <v>423140</v>
      </c>
      <c r="M24" s="79">
        <v>396150</v>
      </c>
      <c r="N24" s="79">
        <v>437946</v>
      </c>
      <c r="O24" s="78">
        <f t="shared" si="1"/>
        <v>4852634</v>
      </c>
    </row>
    <row r="25" spans="1:15" ht="15.75">
      <c r="A25" s="80"/>
      <c r="B25" s="77">
        <v>2017</v>
      </c>
      <c r="C25" s="79">
        <v>452660</v>
      </c>
      <c r="D25" s="79">
        <v>447762</v>
      </c>
      <c r="E25" s="79">
        <v>422757</v>
      </c>
      <c r="F25" s="79">
        <v>474338</v>
      </c>
      <c r="G25" s="79">
        <v>486207</v>
      </c>
      <c r="H25" s="79">
        <v>503617</v>
      </c>
      <c r="I25" s="79">
        <v>591812</v>
      </c>
      <c r="J25" s="79">
        <v>599827</v>
      </c>
      <c r="K25" s="79">
        <v>550238</v>
      </c>
      <c r="L25" s="79">
        <v>462263</v>
      </c>
      <c r="M25" s="79">
        <v>358012</v>
      </c>
      <c r="N25" s="79">
        <v>307321</v>
      </c>
      <c r="O25" s="78">
        <f t="shared" si="1"/>
        <v>5656814</v>
      </c>
    </row>
    <row r="26" spans="1:15" ht="15.75">
      <c r="A26" s="80"/>
      <c r="B26" s="77">
        <v>2018</v>
      </c>
      <c r="C26" s="79">
        <v>345191</v>
      </c>
      <c r="D26" s="79">
        <v>443805</v>
      </c>
      <c r="E26" s="79">
        <v>484846</v>
      </c>
      <c r="F26" s="79">
        <v>516143</v>
      </c>
      <c r="G26" s="79">
        <v>526281</v>
      </c>
      <c r="H26" s="79">
        <v>540462</v>
      </c>
      <c r="I26" s="79">
        <v>624337</v>
      </c>
      <c r="J26" s="79">
        <v>572027</v>
      </c>
      <c r="K26" s="79">
        <v>555888</v>
      </c>
      <c r="L26" s="79">
        <v>515859</v>
      </c>
      <c r="M26" s="79">
        <v>406679</v>
      </c>
      <c r="N26" s="79">
        <v>495641</v>
      </c>
      <c r="O26" s="78">
        <f t="shared" si="1"/>
        <v>6027159</v>
      </c>
    </row>
    <row r="27" spans="1:15" ht="15.75">
      <c r="A27" s="80"/>
      <c r="B27" s="77">
        <v>2019</v>
      </c>
      <c r="C27" s="79">
        <v>451708</v>
      </c>
      <c r="D27" s="79">
        <v>436266</v>
      </c>
      <c r="E27" s="79">
        <v>441707</v>
      </c>
      <c r="F27" s="79">
        <v>476104</v>
      </c>
      <c r="G27" s="79">
        <v>483928</v>
      </c>
      <c r="H27" s="79">
        <v>549483</v>
      </c>
      <c r="I27" s="79">
        <v>604310</v>
      </c>
      <c r="J27" s="79">
        <v>602457</v>
      </c>
      <c r="K27" s="79">
        <v>589984</v>
      </c>
      <c r="L27" s="79">
        <v>565966</v>
      </c>
      <c r="M27" s="79">
        <v>492904</v>
      </c>
      <c r="N27" s="79">
        <v>544726</v>
      </c>
      <c r="O27" s="78">
        <f t="shared" si="1"/>
        <v>6239543</v>
      </c>
    </row>
    <row r="28" spans="1:15" ht="15.75">
      <c r="A28" s="80"/>
      <c r="B28" s="77">
        <v>2020</v>
      </c>
      <c r="C28" s="79">
        <v>533392</v>
      </c>
      <c r="D28" s="79">
        <v>358929</v>
      </c>
      <c r="E28" s="79">
        <v>166388</v>
      </c>
      <c r="F28" s="79">
        <v>273</v>
      </c>
      <c r="G28" s="79">
        <v>34</v>
      </c>
      <c r="H28" s="79">
        <v>10</v>
      </c>
      <c r="I28" s="79">
        <v>16</v>
      </c>
      <c r="J28" s="79">
        <v>12</v>
      </c>
      <c r="K28" s="79">
        <v>8</v>
      </c>
      <c r="L28" s="79">
        <v>7</v>
      </c>
      <c r="M28" s="79">
        <v>2</v>
      </c>
      <c r="N28" s="79">
        <v>127</v>
      </c>
      <c r="O28" s="78">
        <f t="shared" si="1"/>
        <v>1059198</v>
      </c>
    </row>
    <row r="29" spans="1:15" ht="15.75">
      <c r="A29" s="80"/>
      <c r="B29" s="77">
        <v>2021</v>
      </c>
      <c r="C29" s="79">
        <v>2</v>
      </c>
      <c r="D29" s="79">
        <v>12</v>
      </c>
      <c r="E29" s="79">
        <v>3</v>
      </c>
      <c r="F29" s="79">
        <v>9</v>
      </c>
      <c r="G29" s="79">
        <v>8</v>
      </c>
      <c r="H29" s="79">
        <v>1</v>
      </c>
      <c r="I29" s="81" t="s">
        <v>83</v>
      </c>
      <c r="J29" s="81" t="s">
        <v>83</v>
      </c>
      <c r="K29" s="81" t="s">
        <v>83</v>
      </c>
      <c r="L29" s="79">
        <v>2</v>
      </c>
      <c r="M29" s="79">
        <v>6</v>
      </c>
      <c r="N29" s="81" t="s">
        <v>83</v>
      </c>
      <c r="O29" s="78">
        <f t="shared" si="1"/>
        <v>43</v>
      </c>
    </row>
    <row r="30" spans="1:15" ht="15.75">
      <c r="A30" s="80"/>
      <c r="B30" s="77">
        <v>2022</v>
      </c>
      <c r="C30" s="81" t="s">
        <v>83</v>
      </c>
      <c r="D30" s="79">
        <v>1293</v>
      </c>
      <c r="E30" s="79">
        <v>14617</v>
      </c>
      <c r="F30" s="79">
        <v>58315</v>
      </c>
      <c r="G30" s="79">
        <v>115553</v>
      </c>
      <c r="H30" s="79">
        <v>181545</v>
      </c>
      <c r="I30" s="79">
        <v>246442</v>
      </c>
      <c r="J30" s="79">
        <v>276627</v>
      </c>
      <c r="K30" s="79">
        <v>291115</v>
      </c>
      <c r="L30" s="79">
        <v>305152</v>
      </c>
      <c r="M30" s="79">
        <v>287025</v>
      </c>
      <c r="N30" s="79">
        <v>376361</v>
      </c>
      <c r="O30" s="78">
        <f t="shared" si="1"/>
        <v>2154045</v>
      </c>
    </row>
    <row r="31" spans="1:15" ht="15.75">
      <c r="A31" s="80"/>
      <c r="B31" s="77">
        <v>2023</v>
      </c>
      <c r="C31" s="79">
        <v>329909</v>
      </c>
      <c r="D31" s="79">
        <v>317005</v>
      </c>
      <c r="E31" s="79">
        <v>366956</v>
      </c>
      <c r="F31" s="79">
        <v>410281</v>
      </c>
      <c r="G31" s="79">
        <v>439454</v>
      </c>
      <c r="H31" s="79">
        <v>478127</v>
      </c>
      <c r="I31" s="79">
        <v>541272</v>
      </c>
      <c r="J31" s="79">
        <v>522063</v>
      </c>
      <c r="K31" s="79">
        <v>508297</v>
      </c>
      <c r="L31" s="79">
        <v>458845</v>
      </c>
      <c r="M31" s="79">
        <v>397522</v>
      </c>
      <c r="N31" s="79">
        <v>478382</v>
      </c>
      <c r="O31" s="78">
        <f t="shared" si="1"/>
        <v>5248113</v>
      </c>
    </row>
    <row r="32" spans="1:15" ht="15.75">
      <c r="A32" s="82"/>
      <c r="B32" s="77">
        <v>2024</v>
      </c>
      <c r="C32" s="83">
        <v>414937</v>
      </c>
      <c r="D32" s="83">
        <v>454398</v>
      </c>
      <c r="E32" s="83">
        <v>463804</v>
      </c>
      <c r="F32" s="83">
        <v>502870</v>
      </c>
      <c r="G32" s="83">
        <v>544492</v>
      </c>
      <c r="H32" s="83">
        <v>520792</v>
      </c>
      <c r="I32" s="83">
        <v>625569</v>
      </c>
      <c r="J32" s="83">
        <v>613540</v>
      </c>
      <c r="K32" s="84">
        <v>591848</v>
      </c>
      <c r="L32" s="84">
        <v>554892</v>
      </c>
      <c r="M32" s="84">
        <v>472714</v>
      </c>
      <c r="N32" s="84">
        <v>548685</v>
      </c>
      <c r="O32" s="85">
        <f t="shared" si="1"/>
        <v>6308541</v>
      </c>
    </row>
    <row r="33" spans="1:19" ht="15.75">
      <c r="A33" s="82"/>
      <c r="B33" s="86">
        <v>2025</v>
      </c>
      <c r="C33" s="87">
        <v>526831</v>
      </c>
      <c r="D33" s="87">
        <v>444411</v>
      </c>
      <c r="E33" s="87">
        <v>464697</v>
      </c>
      <c r="F33" s="87">
        <v>587315</v>
      </c>
      <c r="G33" s="87">
        <v>602055</v>
      </c>
      <c r="H33" s="87">
        <v>637444</v>
      </c>
      <c r="I33" s="87">
        <v>697068</v>
      </c>
      <c r="J33" s="87">
        <v>682839</v>
      </c>
      <c r="K33" s="84">
        <v>634482</v>
      </c>
      <c r="L33" s="84">
        <v>594846</v>
      </c>
      <c r="M33" s="84">
        <v>476507</v>
      </c>
      <c r="N33" s="84">
        <v>558790</v>
      </c>
      <c r="O33" s="88">
        <v>6907585</v>
      </c>
    </row>
    <row r="34" spans="1:19" ht="14.25">
      <c r="A34" s="90" t="s">
        <v>86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</row>
    <row r="35" spans="1:19" ht="14.25">
      <c r="A35" s="91" t="s">
        <v>87</v>
      </c>
    </row>
    <row r="36" spans="1:19" ht="15.4">
      <c r="A36" s="92"/>
      <c r="B36" s="92"/>
      <c r="C36" s="92"/>
      <c r="D36" s="92"/>
      <c r="H36" s="93"/>
      <c r="I36" s="94"/>
      <c r="J36" s="94"/>
      <c r="K36" s="94"/>
      <c r="L36" s="94"/>
      <c r="M36" s="94"/>
      <c r="N36" s="94"/>
      <c r="O36" s="94"/>
    </row>
    <row r="37" spans="1:19" ht="15.4">
      <c r="A37" s="133" t="s">
        <v>88</v>
      </c>
      <c r="B37" s="134" t="s">
        <v>89</v>
      </c>
      <c r="C37" s="118"/>
      <c r="D37" s="118"/>
      <c r="E37" s="118"/>
      <c r="F37" s="118"/>
      <c r="G37" s="119"/>
      <c r="H37" s="93"/>
      <c r="I37" s="94"/>
      <c r="J37" s="94"/>
      <c r="K37" s="94"/>
      <c r="L37" s="94"/>
      <c r="M37" s="94"/>
      <c r="N37" s="94"/>
      <c r="O37" s="94"/>
    </row>
    <row r="38" spans="1:19" ht="15.4">
      <c r="A38" s="124"/>
      <c r="B38" s="95">
        <v>2019</v>
      </c>
      <c r="C38" s="95">
        <v>2020</v>
      </c>
      <c r="D38" s="95">
        <v>2021</v>
      </c>
      <c r="E38" s="95">
        <v>2022</v>
      </c>
      <c r="F38" s="95">
        <v>2023</v>
      </c>
      <c r="G38" s="95">
        <v>2024</v>
      </c>
      <c r="H38" s="93"/>
      <c r="I38" s="94"/>
      <c r="J38" s="94"/>
      <c r="K38" s="94"/>
      <c r="L38" s="94"/>
      <c r="M38" s="94"/>
      <c r="N38" s="94"/>
      <c r="O38" s="94"/>
    </row>
    <row r="39" spans="1:19" ht="15.4">
      <c r="A39" s="73" t="s">
        <v>90</v>
      </c>
      <c r="B39" s="96">
        <v>1241128</v>
      </c>
      <c r="C39" s="96">
        <v>226945</v>
      </c>
      <c r="D39" s="96">
        <v>0</v>
      </c>
      <c r="E39" s="97">
        <v>605955</v>
      </c>
      <c r="F39" s="98">
        <v>1324410</v>
      </c>
      <c r="G39" s="98">
        <v>1544141</v>
      </c>
      <c r="H39" s="99"/>
      <c r="I39" s="100"/>
      <c r="J39" s="101"/>
      <c r="K39" s="101"/>
      <c r="L39" s="100"/>
      <c r="M39" s="101"/>
      <c r="N39" s="101"/>
      <c r="O39" s="101"/>
    </row>
    <row r="40" spans="1:19" ht="15.4">
      <c r="A40" s="73" t="s">
        <v>91</v>
      </c>
      <c r="B40" s="96">
        <v>374043</v>
      </c>
      <c r="C40" s="96">
        <v>68199</v>
      </c>
      <c r="D40" s="96">
        <v>0</v>
      </c>
      <c r="E40" s="97">
        <v>182091</v>
      </c>
      <c r="F40" s="98" t="s">
        <v>83</v>
      </c>
      <c r="G40" s="98">
        <v>550379</v>
      </c>
      <c r="H40" s="102"/>
      <c r="I40" s="100"/>
      <c r="J40" s="101"/>
      <c r="K40" s="101"/>
      <c r="L40" s="100"/>
      <c r="M40" s="101"/>
      <c r="N40" s="101"/>
      <c r="O40" s="101"/>
    </row>
    <row r="41" spans="1:19" ht="15.4">
      <c r="A41" s="73" t="s">
        <v>92</v>
      </c>
      <c r="B41" s="96">
        <v>163327</v>
      </c>
      <c r="C41" s="96">
        <v>23463</v>
      </c>
      <c r="D41" s="96">
        <v>0</v>
      </c>
      <c r="E41" s="97">
        <v>129089</v>
      </c>
      <c r="F41" s="98">
        <v>236203</v>
      </c>
      <c r="G41" s="98">
        <v>218926</v>
      </c>
      <c r="H41" s="102"/>
      <c r="I41" s="100"/>
      <c r="J41" s="101"/>
      <c r="K41" s="101"/>
      <c r="L41" s="100"/>
      <c r="M41" s="101"/>
      <c r="N41" s="101"/>
      <c r="O41" s="101"/>
    </row>
    <row r="42" spans="1:19" ht="15.4">
      <c r="A42" s="73" t="s">
        <v>93</v>
      </c>
      <c r="B42" s="96">
        <v>287201</v>
      </c>
      <c r="C42" s="96">
        <v>47680</v>
      </c>
      <c r="D42" s="96">
        <v>0</v>
      </c>
      <c r="E42" s="97">
        <v>126892</v>
      </c>
      <c r="F42" s="98">
        <v>256359</v>
      </c>
      <c r="G42" s="98">
        <v>295326</v>
      </c>
      <c r="H42" s="102"/>
      <c r="I42" s="100"/>
      <c r="J42" s="101"/>
      <c r="K42" s="101"/>
      <c r="L42" s="100"/>
      <c r="M42" s="101"/>
      <c r="N42" s="101"/>
      <c r="O42" s="101"/>
      <c r="S42" s="92"/>
    </row>
    <row r="43" spans="1:19" ht="15.4">
      <c r="A43" s="73" t="s">
        <v>94</v>
      </c>
      <c r="B43" s="96">
        <v>276859</v>
      </c>
      <c r="C43" s="96">
        <v>47996</v>
      </c>
      <c r="D43" s="96">
        <v>0</v>
      </c>
      <c r="E43" s="97">
        <v>108131</v>
      </c>
      <c r="F43" s="98">
        <v>248983</v>
      </c>
      <c r="G43" s="98">
        <v>261832</v>
      </c>
      <c r="H43" s="102"/>
      <c r="I43" s="100"/>
      <c r="J43" s="101"/>
      <c r="K43" s="101"/>
      <c r="L43" s="100"/>
      <c r="M43" s="101"/>
      <c r="N43" s="101"/>
      <c r="O43" s="101"/>
    </row>
    <row r="44" spans="1:19" ht="15.4">
      <c r="A44" s="103" t="s">
        <v>95</v>
      </c>
      <c r="B44" s="96">
        <v>206941</v>
      </c>
      <c r="C44" s="96">
        <v>29786</v>
      </c>
      <c r="D44" s="96">
        <v>0</v>
      </c>
      <c r="E44" s="97">
        <v>95510</v>
      </c>
      <c r="F44" s="98">
        <v>208253</v>
      </c>
      <c r="G44" s="98">
        <v>257495</v>
      </c>
      <c r="H44" s="99"/>
      <c r="I44" s="100"/>
      <c r="J44" s="101"/>
      <c r="K44" s="101"/>
      <c r="L44" s="100"/>
      <c r="M44" s="101"/>
      <c r="N44" s="101"/>
      <c r="O44" s="101"/>
    </row>
    <row r="45" spans="1:19" ht="15.4">
      <c r="A45" s="73" t="s">
        <v>96</v>
      </c>
      <c r="B45" s="96">
        <v>196774</v>
      </c>
      <c r="C45" s="96">
        <v>29557</v>
      </c>
      <c r="D45" s="96">
        <v>0</v>
      </c>
      <c r="E45" s="97">
        <v>94516</v>
      </c>
      <c r="F45" s="98">
        <v>195727</v>
      </c>
      <c r="G45" s="98">
        <v>204640</v>
      </c>
      <c r="H45" s="99"/>
      <c r="I45" s="100"/>
      <c r="J45" s="101"/>
      <c r="K45" s="101"/>
      <c r="L45" s="100"/>
      <c r="M45" s="101"/>
      <c r="N45" s="101"/>
      <c r="O45" s="101"/>
    </row>
    <row r="46" spans="1:19" ht="15.4">
      <c r="A46" s="103" t="s">
        <v>97</v>
      </c>
      <c r="B46" s="96">
        <v>185256</v>
      </c>
      <c r="C46" s="96">
        <v>31587</v>
      </c>
      <c r="D46" s="96">
        <v>0</v>
      </c>
      <c r="E46" s="97">
        <v>91064</v>
      </c>
      <c r="F46" s="98">
        <v>207573</v>
      </c>
      <c r="G46" s="98">
        <v>246145</v>
      </c>
      <c r="H46" s="102"/>
      <c r="I46" s="100"/>
      <c r="J46" s="101"/>
      <c r="K46" s="101"/>
      <c r="L46" s="100"/>
      <c r="M46" s="101"/>
      <c r="N46" s="101"/>
      <c r="O46" s="101"/>
    </row>
    <row r="47" spans="1:19" ht="15.4">
      <c r="A47" s="73" t="s">
        <v>98</v>
      </c>
      <c r="B47" s="96">
        <v>213356</v>
      </c>
      <c r="C47" s="96">
        <v>42856</v>
      </c>
      <c r="D47" s="96">
        <v>0</v>
      </c>
      <c r="E47" s="97">
        <v>63353</v>
      </c>
      <c r="F47" s="98">
        <v>226789</v>
      </c>
      <c r="G47" s="98">
        <v>294024</v>
      </c>
      <c r="H47" s="102"/>
      <c r="I47" s="100"/>
      <c r="J47" s="101"/>
      <c r="K47" s="101"/>
      <c r="L47" s="100"/>
      <c r="M47" s="101"/>
      <c r="N47" s="101"/>
      <c r="O47" s="101"/>
    </row>
    <row r="48" spans="1:19" ht="15.4">
      <c r="A48" s="73" t="s">
        <v>99</v>
      </c>
      <c r="B48" s="96">
        <v>143211</v>
      </c>
      <c r="C48" s="96">
        <v>57817</v>
      </c>
      <c r="D48" s="96">
        <v>0</v>
      </c>
      <c r="E48" s="97">
        <v>57860</v>
      </c>
      <c r="F48" s="98">
        <v>144104</v>
      </c>
      <c r="G48" s="98">
        <v>162097</v>
      </c>
      <c r="H48" s="102"/>
      <c r="I48" s="100"/>
      <c r="J48" s="101"/>
      <c r="K48" s="101"/>
      <c r="L48" s="100"/>
      <c r="M48" s="101"/>
      <c r="N48" s="101"/>
      <c r="O48" s="101"/>
    </row>
    <row r="49" spans="1:15" ht="15.4">
      <c r="A49" s="73" t="s">
        <v>100</v>
      </c>
      <c r="B49" s="96">
        <v>116330</v>
      </c>
      <c r="C49" s="96">
        <v>22474</v>
      </c>
      <c r="D49" s="96">
        <v>0</v>
      </c>
      <c r="E49" s="104">
        <v>55730</v>
      </c>
      <c r="F49" s="105">
        <v>121386</v>
      </c>
      <c r="G49" s="105">
        <v>138099</v>
      </c>
      <c r="H49" s="102"/>
      <c r="I49" s="100"/>
      <c r="J49" s="101"/>
      <c r="K49" s="101"/>
      <c r="L49" s="100"/>
      <c r="M49" s="101"/>
      <c r="N49" s="101"/>
      <c r="O49" s="101"/>
    </row>
    <row r="50" spans="1:15" ht="15.75" customHeight="1">
      <c r="A50" s="73" t="s">
        <v>101</v>
      </c>
      <c r="B50" s="96">
        <v>132566</v>
      </c>
      <c r="C50" s="96">
        <v>16961</v>
      </c>
      <c r="D50" s="96">
        <v>0</v>
      </c>
      <c r="E50" s="104">
        <v>38764</v>
      </c>
      <c r="F50" s="105">
        <v>105098</v>
      </c>
      <c r="G50" s="105">
        <v>145562</v>
      </c>
      <c r="H50" s="102"/>
      <c r="I50" s="100"/>
      <c r="J50" s="101"/>
      <c r="K50" s="101"/>
      <c r="L50" s="100"/>
      <c r="M50" s="101"/>
      <c r="N50" s="101"/>
      <c r="O50" s="101"/>
    </row>
    <row r="51" spans="1:15" ht="15.75" customHeight="1">
      <c r="A51" s="73" t="s">
        <v>102</v>
      </c>
      <c r="B51" s="96">
        <v>1186057</v>
      </c>
      <c r="C51" s="96">
        <v>118617</v>
      </c>
      <c r="D51" s="96">
        <v>0</v>
      </c>
      <c r="E51" s="105">
        <v>33085</v>
      </c>
      <c r="F51" s="105">
        <v>280111</v>
      </c>
      <c r="G51" s="105">
        <v>448446</v>
      </c>
      <c r="H51" s="99"/>
      <c r="I51" s="100"/>
      <c r="J51" s="101"/>
      <c r="K51" s="101"/>
      <c r="L51" s="100"/>
      <c r="M51" s="101"/>
      <c r="N51" s="101"/>
      <c r="O51" s="101"/>
    </row>
    <row r="52" spans="1:15" ht="15.75" customHeight="1">
      <c r="A52" s="73" t="s">
        <v>103</v>
      </c>
      <c r="B52" s="96">
        <v>106875</v>
      </c>
      <c r="C52" s="96">
        <v>16642</v>
      </c>
      <c r="D52" s="96">
        <v>0</v>
      </c>
      <c r="E52" s="105">
        <v>30427</v>
      </c>
      <c r="F52" s="105">
        <v>85866</v>
      </c>
      <c r="G52" s="105">
        <v>103665</v>
      </c>
      <c r="H52" s="102"/>
      <c r="I52" s="100"/>
      <c r="J52" s="101"/>
      <c r="K52" s="101"/>
      <c r="L52" s="100"/>
      <c r="M52" s="101"/>
      <c r="N52" s="101"/>
      <c r="O52" s="101"/>
    </row>
    <row r="53" spans="1:15" ht="15.75" customHeight="1">
      <c r="A53" s="73" t="s">
        <v>104</v>
      </c>
      <c r="B53" s="96">
        <v>73690</v>
      </c>
      <c r="C53" s="96">
        <v>16706</v>
      </c>
      <c r="D53" s="96">
        <v>0</v>
      </c>
      <c r="E53" s="105">
        <v>24330</v>
      </c>
      <c r="F53" s="105">
        <v>59425</v>
      </c>
      <c r="G53" s="105">
        <v>61959</v>
      </c>
      <c r="H53" s="102"/>
      <c r="I53" s="100"/>
      <c r="J53" s="101"/>
      <c r="K53" s="101"/>
      <c r="L53" s="100"/>
      <c r="M53" s="101"/>
      <c r="N53" s="101"/>
      <c r="O53" s="101"/>
    </row>
    <row r="54" spans="1:15" ht="15.75" customHeight="1">
      <c r="A54" s="73" t="s">
        <v>105</v>
      </c>
      <c r="B54" s="96">
        <v>257959</v>
      </c>
      <c r="C54" s="96">
        <v>48800</v>
      </c>
      <c r="D54" s="96">
        <v>0</v>
      </c>
      <c r="E54" s="105">
        <v>19366</v>
      </c>
      <c r="F54" s="105">
        <v>116232</v>
      </c>
      <c r="G54" s="105">
        <v>176856</v>
      </c>
      <c r="H54" s="102"/>
      <c r="I54" s="100"/>
      <c r="J54" s="101"/>
      <c r="K54" s="101"/>
      <c r="L54" s="100"/>
      <c r="M54" s="101"/>
      <c r="N54" s="101"/>
      <c r="O54" s="101"/>
    </row>
    <row r="55" spans="1:15" ht="15.75" customHeight="1">
      <c r="A55" s="73" t="s">
        <v>106</v>
      </c>
      <c r="B55" s="96">
        <v>61089</v>
      </c>
      <c r="C55" s="96">
        <v>7208</v>
      </c>
      <c r="D55" s="96">
        <v>0</v>
      </c>
      <c r="E55" s="105">
        <v>19025</v>
      </c>
      <c r="F55" s="105">
        <v>41438</v>
      </c>
      <c r="G55" s="105">
        <v>37354</v>
      </c>
      <c r="H55" s="102"/>
      <c r="I55" s="100"/>
      <c r="J55" s="101"/>
      <c r="K55" s="101"/>
      <c r="L55" s="100"/>
      <c r="M55" s="101"/>
      <c r="N55" s="101"/>
      <c r="O55" s="101"/>
    </row>
    <row r="56" spans="1:15" ht="15.75" customHeight="1">
      <c r="A56" s="106" t="s">
        <v>107</v>
      </c>
      <c r="B56" s="107">
        <f t="shared" ref="B56:G56" si="2">B57-B58</f>
        <v>1052548</v>
      </c>
      <c r="C56" s="107">
        <f t="shared" si="2"/>
        <v>216179</v>
      </c>
      <c r="D56" s="107">
        <f t="shared" si="2"/>
        <v>51</v>
      </c>
      <c r="E56" s="107">
        <f t="shared" si="2"/>
        <v>380559</v>
      </c>
      <c r="F56" s="107">
        <f t="shared" si="2"/>
        <v>1415301</v>
      </c>
      <c r="G56" s="107">
        <f t="shared" si="2"/>
        <v>1186414</v>
      </c>
      <c r="H56" s="93"/>
      <c r="I56" s="108"/>
      <c r="J56" s="109"/>
      <c r="K56" s="101"/>
      <c r="L56" s="108"/>
      <c r="M56" s="109"/>
      <c r="N56" s="109"/>
      <c r="O56" s="109"/>
    </row>
    <row r="57" spans="1:15" ht="15.75" customHeight="1">
      <c r="A57" s="110" t="s">
        <v>82</v>
      </c>
      <c r="B57" s="96">
        <v>6275210</v>
      </c>
      <c r="C57" s="96">
        <v>1069473</v>
      </c>
      <c r="D57" s="96">
        <v>51</v>
      </c>
      <c r="E57" s="103">
        <v>2155747</v>
      </c>
      <c r="F57" s="103">
        <v>5273258</v>
      </c>
      <c r="G57" s="103">
        <v>6333360</v>
      </c>
      <c r="H57" s="111"/>
      <c r="I57" s="108"/>
      <c r="J57" s="109"/>
      <c r="K57" s="101"/>
      <c r="L57" s="108"/>
      <c r="M57" s="109"/>
      <c r="N57" s="109"/>
      <c r="O57" s="109"/>
    </row>
    <row r="58" spans="1:15" ht="15.75" customHeight="1">
      <c r="B58" s="112">
        <f t="shared" ref="B58:G58" si="3">SUM(B39:B55)</f>
        <v>5222662</v>
      </c>
      <c r="C58" s="112">
        <f t="shared" si="3"/>
        <v>853294</v>
      </c>
      <c r="D58" s="112">
        <f t="shared" si="3"/>
        <v>0</v>
      </c>
      <c r="E58" s="112">
        <f t="shared" si="3"/>
        <v>1775188</v>
      </c>
      <c r="F58" s="112">
        <f t="shared" si="3"/>
        <v>3857957</v>
      </c>
      <c r="G58" s="112">
        <f t="shared" si="3"/>
        <v>5146946</v>
      </c>
    </row>
    <row r="59" spans="1:15" ht="15.75" customHeight="1"/>
    <row r="60" spans="1:15" ht="15.75" customHeight="1"/>
    <row r="61" spans="1:15" ht="15.75" customHeight="1">
      <c r="A61" s="71" t="s">
        <v>23</v>
      </c>
    </row>
    <row r="62" spans="1:15" ht="15.75" customHeight="1">
      <c r="A62" s="113" t="s">
        <v>108</v>
      </c>
    </row>
    <row r="63" spans="1:15" ht="15.75" customHeight="1"/>
    <row r="64" spans="1:1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</sheetData>
  <mergeCells count="4">
    <mergeCell ref="B1:O1"/>
    <mergeCell ref="B18:O18"/>
    <mergeCell ref="A37:A38"/>
    <mergeCell ref="B37:G37"/>
  </mergeCells>
  <hyperlinks>
    <hyperlink ref="A34" r:id="rId1" xr:uid="{00000000-0004-0000-0600-000000000000}"/>
    <hyperlink ref="A35" r:id="rId2" xr:uid="{00000000-0004-0000-0600-000001000000}"/>
    <hyperlink ref="A62" r:id="rId3" xr:uid="{00000000-0004-0000-0600-000002000000}"/>
  </hyperlinks>
  <pageMargins left="0.7" right="0.7" top="0.75" bottom="0.75" header="0" footer="0"/>
  <pageSetup orientation="landscape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Populasi</vt:lpstr>
      <vt:lpstr>2. UMR</vt:lpstr>
      <vt:lpstr>3. PDRB</vt:lpstr>
      <vt:lpstr>4. Investasi</vt:lpstr>
      <vt:lpstr>5. Inflasi</vt:lpstr>
      <vt:lpstr>6. Tourism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Novrizal Zuhri</cp:lastModifiedBy>
  <dcterms:created xsi:type="dcterms:W3CDTF">2022-11-24T08:14:29Z</dcterms:created>
  <dcterms:modified xsi:type="dcterms:W3CDTF">2026-05-11T08:28:15Z</dcterms:modified>
</cp:coreProperties>
</file>