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JPfFbNL1moB1ALPylkWhe9Zv3PC0GhF4EcJkGXSPcWg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R2">
      <text>
        <t xml:space="preserve">======
ID#AAAB248atJA
Pangripta Rahma    (2026-04-01 04:46:08)
tabel 3.1.1 page 114</t>
      </text>
    </comment>
    <comment authorId="0" ref="Q2">
      <text>
        <t xml:space="preserve">======
ID#AAAB248atI8
Pangripta Rahma    (2026-04-01 04:45:45)
tabel 3.1.1 [age 115</t>
      </text>
    </comment>
    <comment authorId="0" ref="P2">
      <text>
        <t xml:space="preserve">======
ID#AAAB248atI4
Pangripta Rahma    (2026-04-01 04:41:32)
tabel 3.1.1. page 113</t>
      </text>
    </comment>
    <comment authorId="0" ref="O2">
      <text>
        <t xml:space="preserve">======
ID#AAAB248atI0
Pangripta Rahma    (2026-04-01 04:40:00)
tabel 3.1.1 page 111</t>
      </text>
    </comment>
    <comment authorId="0" ref="N2">
      <text>
        <t xml:space="preserve">======
ID#AAAB248atIw
Pangripta Rahma    (2026-04-01 04:38:06)
tabel 1.1.1 page 72</t>
      </text>
    </comment>
    <comment authorId="0" ref="M2">
      <text>
        <t xml:space="preserve">======
ID#AAAB248atIs
Pangripta Rahma    (2026-04-01 04:37:58)
tabel 1.1.1 page 72</t>
      </text>
    </comment>
  </commentList>
  <extLst>
    <ext uri="GoogleSheetsCustomDataVersion2">
      <go:sheetsCustomData xmlns:go="http://customooxmlschemas.google.com/" r:id="rId1" roundtripDataSignature="AMtx7mjiIVGCfKhkdv5/M+gR0MimGGisP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ID#AAABzqZqt1E
Pangripta Rahma    (2026-02-26 06:33:33)
Hingga saat ini belum ada informasi resmi dan lengkap yang dipublikasikan melalui SK Gubernur Aceh atau dokumen resmi pemerintah provinsi terkait besaran UMK seluruh kabupaten/kota di Aceh untuk tahun 2026.
------
ID#AAABzqZqt1I
Pangripta Rahma    (2026-02-26 06:33:41)
https://dealls.com/pengembangan-karir/ump-aceh#daftar-ump-kota-dan-kabupaten-di-provinsi-aceh-2026</t>
      </text>
    </comment>
    <comment authorId="0" ref="M21">
      <text>
        <t xml:space="preserve">======
ID#AAABzqZqt04
Pangripta Rahma    (2026-02-26 06:28:17)
Keputusan Gubernur Aceh No. 500.15.14.1/1495/2025
------
ID#AAABzqZqt08
Pangripta Rahma    (2026-02-26 06:28:25)
https://www.scribd.com/document/982452296/Penyampaian-UMK-Banda-Aceh-2026</t>
      </text>
    </comment>
    <comment authorId="0" ref="M26">
      <text>
        <t xml:space="preserve">======
ID#AAAB1I3tJ-A
Pangripta Rahma    (2026-02-26 01:51:11)
Keputusan Gubernur Aceh No. 500.15.14.1/1488/2025
------
ID#AAAB1I3tJ-E
Pangripta Rahma    (2026-02-26 01:51:57)
https://share.google/uDz9qWGSBTtyMa7iM</t>
      </text>
    </comment>
  </commentList>
  <extLst>
    <ext uri="GoogleSheetsCustomDataVersion2">
      <go:sheetsCustomData xmlns:go="http://customooxmlschemas.google.com/" r:id="rId1" roundtripDataSignature="AMtx7mj/yZELFZP926usjTdIGqZrB1iirw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Y2">
      <text>
        <t xml:space="preserve">======
ID#AAAB248atJE
Pangripta Rahma    (2026-04-01 04:48:32)
tabel 13.1.3 page 669</t>
      </text>
    </comment>
  </commentList>
  <extLst>
    <ext uri="GoogleSheetsCustomDataVersion2">
      <go:sheetsCustomData xmlns:go="http://customooxmlschemas.google.com/" r:id="rId1" roundtripDataSignature="AMtx7miixx+gxMF1wRuLAnPX/7fDp76NuA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2">
      <text>
        <t xml:space="preserve">======
ID#AAAB21Oi9XQ
Pangripta Rahma    (2026-03-31 02:40:32)
tabel 11.2.4 page 635</t>
      </text>
    </comment>
    <comment authorId="0" ref="B25">
      <text>
        <t xml:space="preserve">======
ID#AAAB21Oi9XM
Pangripta Rahma    (2026-03-31 02:40:03)
tabel 11.2.2 page 633</t>
      </text>
    </comment>
  </commentList>
  <extLst>
    <ext uri="GoogleSheetsCustomDataVersion2">
      <go:sheetsCustomData xmlns:go="http://customooxmlschemas.google.com/" r:id="rId1" roundtripDataSignature="AMtx7mhUe8CWSLrkC8oMsvx+L0npy7SM3w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ID#AAAB248atJI
Pangripta Rahma    (2026-04-01 04:52:03)
statistik kunci page 59</t>
      </text>
    </comment>
  </commentList>
  <extLst>
    <ext uri="GoogleSheetsCustomDataVersion2">
      <go:sheetsCustomData xmlns:go="http://customooxmlschemas.google.com/" r:id="rId1" roundtripDataSignature="AMtx7miSBcIY9L5kFqWrKsR9vEQ/1mpeaQ=="/>
    </ext>
  </extLst>
</comments>
</file>

<file path=xl/sharedStrings.xml><?xml version="1.0" encoding="utf-8"?>
<sst xmlns="http://schemas.openxmlformats.org/spreadsheetml/2006/main" count="164" uniqueCount="96">
  <si>
    <t>ID</t>
  </si>
  <si>
    <t>Wilayah</t>
  </si>
  <si>
    <t>Jumlah Penduduk Menurut Kabupaten/Kota (Jiwa)</t>
  </si>
  <si>
    <t>area_km</t>
  </si>
  <si>
    <t>%_area_km</t>
  </si>
  <si>
    <t>population</t>
  </si>
  <si>
    <t>%_population</t>
  </si>
  <si>
    <t>sex_ratio</t>
  </si>
  <si>
    <t>population_density</t>
  </si>
  <si>
    <r>
      <rPr>
        <color rgb="FF1155CC"/>
        <u/>
      </rPr>
      <t>Provinsi Aceh Dalam Angka 2026 - Badan Pusat Statistik Provinsi Aceh</t>
    </r>
  </si>
  <si>
    <t>Simeulue</t>
  </si>
  <si>
    <t>Aceh Singkil</t>
  </si>
  <si>
    <t>Aceh Selatan</t>
  </si>
  <si>
    <t>Aceh Tenggara</t>
  </si>
  <si>
    <t>101,30\</t>
  </si>
  <si>
    <t>Aceh Timur</t>
  </si>
  <si>
    <t>Aceh Tengah</t>
  </si>
  <si>
    <t>Aceh Barat</t>
  </si>
  <si>
    <t>Aceh Besar</t>
  </si>
  <si>
    <t>Pidie</t>
  </si>
  <si>
    <t>Bireuen</t>
  </si>
  <si>
    <t>Aceh Utara</t>
  </si>
  <si>
    <t>Aceh Barat Daya</t>
  </si>
  <si>
    <t>Gayo Lues</t>
  </si>
  <si>
    <t>Aceh Tamiang</t>
  </si>
  <si>
    <t>Nagan Raya</t>
  </si>
  <si>
    <t>Aceh Jaya</t>
  </si>
  <si>
    <t>Bener Meriah</t>
  </si>
  <si>
    <t>Pidie Jaya</t>
  </si>
  <si>
    <t>Kota Banda Aceh</t>
  </si>
  <si>
    <t>Kota Sabang</t>
  </si>
  <si>
    <t>Kota Langsa</t>
  </si>
  <si>
    <t>Kota Lhokseumawe</t>
  </si>
  <si>
    <t>Kota Subulussalam</t>
  </si>
  <si>
    <t>Provinsi</t>
  </si>
  <si>
    <t>Upah Minimum Regional</t>
  </si>
  <si>
    <t>Tambahan info utk UMR</t>
  </si>
  <si>
    <t>https://docs.google.com/spreadsheets/d/1AKU5nxwbHiIzuH-nNEuaEhKq6jCRg8iM/edit#gid=115608898</t>
  </si>
  <si>
    <t>Industry</t>
  </si>
  <si>
    <t>Years</t>
  </si>
  <si>
    <r>
      <rPr>
        <color rgb="FF1155CC"/>
        <u/>
      </rPr>
      <t>Provinsi Aceh Dalam Angka 2026 - Badan Pusat Statistik Provinsi Aceh</t>
    </r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</si>
  <si>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</si>
  <si>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</si>
  <si>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</si>
  <si>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</si>
  <si>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</si>
  <si>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</si>
  <si>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</si>
  <si>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</si>
  <si>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</si>
  <si>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</si>
  <si>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</si>
  <si>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</si>
  <si>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</si>
  <si>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</si>
  <si>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</si>
  <si>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</si>
  <si>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</si>
  <si>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</si>
  <si>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</si>
  <si>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</si>
  <si>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</si>
  <si>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</si>
  <si>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</si>
  <si>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</si>
  <si>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</si>
  <si>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</si>
  <si>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</si>
  <si>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</si>
  <si>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</si>
  <si>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r>
      <rPr>
        <color rgb="FF1155CC"/>
        <u/>
      </rPr>
      <t>Statistik Indonesia 2026 - Badan Pusat Statistik Indonesia</t>
    </r>
  </si>
  <si>
    <t>Wilayah Inflasi</t>
  </si>
  <si>
    <t>Inflasi Tahunan (Persen)</t>
  </si>
  <si>
    <r>
      <rPr>
        <color rgb="FF1155CC"/>
        <u/>
      </rPr>
      <t>Provinsi Aceh Dalam Angka 2026 - Badan Pusat Statistik Provinsi Aceh</t>
    </r>
  </si>
  <si>
    <t>Aceh</t>
  </si>
  <si>
    <t>Indonesia</t>
  </si>
  <si>
    <t>Total of Air Transport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</si>
  <si>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</si>
  <si>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</si>
  <si>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</si>
  <si>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</si>
  <si>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</si>
  <si>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</si>
  <si>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</si>
  <si>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</si>
  <si>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</si>
  <si>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</si>
  <si>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</si>
  <si>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</si>
  <si>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</si>
  <si>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</si>
  <si>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</si>
  <si>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Total Penumpang pesawat udara  melalui Bandar Udara Sultan Iskandar Muda</t>
  </si>
  <si>
    <t>total_foreign_atp</t>
  </si>
  <si>
    <t xml:space="preserve">Source : </t>
  </si>
  <si>
    <r>
      <rPr>
        <rFont val="Calibri"/>
        <color rgb="FF000000"/>
        <sz val="11.0"/>
        <u/>
      </rPr>
      <t>https://www.bps.go.id/id/statistics-table/2/MTE1MCMy/number-of-foreign-tourist-visits-per-month-to-indonesia-according-to-the-entrance--2017---now.html</t>
    </r>
    <r>
      <rPr>
        <rFont val="Calibri"/>
        <color theme="1"/>
        <sz val="11.0"/>
      </rPr>
      <t xml:space="preserve">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</si>
</sst>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_-;\-* #,##0_-;_-* &quot;-&quot;_-;_-@"/>
    <numFmt numFmtId="165" formatCode="#,##0.000"/>
    <numFmt numFmtId="166" formatCode="_-* #,##0.00_-;\-* #,##0.00_-;_-* &quot;-&quot;_-;_-@"/>
    <numFmt numFmtId="167" formatCode="#,##0.0"/>
  </numFmts>
  <fonts count="16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u/>
      <color rgb="FF0000FF"/>
    </font>
    <font>
      <sz val="11.0"/>
      <color rgb="FFFF0000"/>
      <name val="Calibri"/>
    </font>
    <font>
      <sz val="9.0"/>
      <color rgb="FF000000"/>
      <name val="Calibri"/>
    </font>
    <font>
      <sz val="11.0"/>
      <color rgb="FF333333"/>
      <name val="Calibri"/>
    </font>
    <font>
      <u/>
      <sz val="11.0"/>
      <color rgb="FF0000FF"/>
      <name val="Calibri"/>
    </font>
    <font>
      <b/>
      <sz val="9.0"/>
      <color theme="1"/>
      <name val="Arial"/>
    </font>
    <font>
      <sz val="9.0"/>
      <color theme="1"/>
      <name val="Arial"/>
    </font>
    <font>
      <color theme="1"/>
      <name val="Calibri"/>
    </font>
    <font>
      <sz val="12.0"/>
      <color theme="1"/>
      <name val="Calibri"/>
    </font>
    <font>
      <sz val="11.0"/>
      <color rgb="FF000000"/>
      <name val="Calibri"/>
    </font>
    <font>
      <sz val="12.0"/>
      <color rgb="FF000000"/>
      <name val="Calibri"/>
    </font>
    <font>
      <u/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FBE4D5"/>
        <bgColor rgb="FFFBE4D5"/>
      </patternFill>
    </fill>
    <fill>
      <patternFill patternType="solid">
        <fgColor rgb="FFED7D31"/>
        <bgColor rgb="FFED7D31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DDDDDD"/>
      </right>
      <top style="thin">
        <color rgb="FFDDDDDD"/>
      </top>
    </border>
    <border>
      <top style="thin">
        <color rgb="FFDDDDDD"/>
      </top>
    </border>
    <border>
      <left style="thin">
        <color rgb="FFFABF8F"/>
      </left>
      <right style="thin">
        <color rgb="FFFABF8F"/>
      </right>
      <top style="thin">
        <color rgb="FFFABF8F"/>
      </top>
      <bottom style="thin">
        <color rgb="FFFABF8F"/>
      </bottom>
    </border>
    <border>
      <left style="thin">
        <color rgb="FF000000"/>
      </left>
    </border>
    <border>
      <left style="medium">
        <color rgb="FFED7D31"/>
      </left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vertical="center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Alignment="1" applyFont="1">
      <alignment vertical="center"/>
    </xf>
    <xf borderId="5" fillId="0" fontId="2" numFmtId="0" xfId="0" applyBorder="1" applyFont="1"/>
    <xf borderId="6" fillId="0" fontId="1" numFmtId="0" xfId="0" applyAlignment="1" applyBorder="1" applyFont="1">
      <alignment horizontal="center" vertical="center"/>
    </xf>
    <xf borderId="6" fillId="2" fontId="3" numFmtId="0" xfId="0" applyAlignment="1" applyBorder="1" applyFill="1" applyFont="1">
      <alignment horizontal="center" vertical="center"/>
    </xf>
    <xf borderId="0" fillId="0" fontId="4" numFmtId="0" xfId="0" applyAlignment="1" applyFont="1">
      <alignment readingOrder="0"/>
    </xf>
    <xf borderId="6" fillId="0" fontId="1" numFmtId="0" xfId="0" applyAlignment="1" applyBorder="1" applyFont="1">
      <alignment horizontal="left" vertical="center"/>
    </xf>
    <xf borderId="6" fillId="3" fontId="1" numFmtId="0" xfId="0" applyAlignment="1" applyBorder="1" applyFill="1" applyFont="1">
      <alignment horizontal="left" shrinkToFit="0" vertical="center" wrapText="1"/>
    </xf>
    <xf borderId="6" fillId="3" fontId="1" numFmtId="3" xfId="0" applyAlignment="1" applyBorder="1" applyFont="1" applyNumberFormat="1">
      <alignment horizontal="right" vertical="center"/>
    </xf>
    <xf borderId="6" fillId="0" fontId="1" numFmtId="164" xfId="0" applyAlignment="1" applyBorder="1" applyFont="1" applyNumberFormat="1">
      <alignment vertical="center"/>
    </xf>
    <xf borderId="6" fillId="0" fontId="1" numFmtId="164" xfId="0" applyAlignment="1" applyBorder="1" applyFont="1" applyNumberFormat="1">
      <alignment readingOrder="0" vertical="center"/>
    </xf>
    <xf borderId="6" fillId="4" fontId="5" numFmtId="165" xfId="0" applyAlignment="1" applyBorder="1" applyFill="1" applyFont="1" applyNumberFormat="1">
      <alignment horizontal="right" readingOrder="0" vertical="center"/>
    </xf>
    <xf borderId="6" fillId="4" fontId="5" numFmtId="10" xfId="0" applyAlignment="1" applyBorder="1" applyFont="1" applyNumberFormat="1">
      <alignment horizontal="right" vertical="center"/>
    </xf>
    <xf borderId="6" fillId="4" fontId="5" numFmtId="164" xfId="0" applyAlignment="1" applyBorder="1" applyFont="1" applyNumberFormat="1">
      <alignment readingOrder="0" vertical="center"/>
    </xf>
    <xf borderId="6" fillId="4" fontId="5" numFmtId="10" xfId="0" applyAlignment="1" applyBorder="1" applyFont="1" applyNumberFormat="1">
      <alignment vertical="center"/>
    </xf>
    <xf borderId="6" fillId="5" fontId="5" numFmtId="4" xfId="0" applyAlignment="1" applyBorder="1" applyFill="1" applyFont="1" applyNumberFormat="1">
      <alignment horizontal="right" readingOrder="0" vertical="center"/>
    </xf>
    <xf borderId="6" fillId="5" fontId="5" numFmtId="166" xfId="0" applyAlignment="1" applyBorder="1" applyFont="1" applyNumberFormat="1">
      <alignment readingOrder="0" vertical="center"/>
    </xf>
    <xf borderId="6" fillId="5" fontId="5" numFmtId="4" xfId="0" applyAlignment="1" applyBorder="1" applyFont="1" applyNumberFormat="1">
      <alignment horizontal="right" vertical="center"/>
    </xf>
    <xf borderId="6" fillId="0" fontId="1" numFmtId="0" xfId="0" applyAlignment="1" applyBorder="1" applyFont="1">
      <alignment vertical="center"/>
    </xf>
    <xf borderId="6" fillId="0" fontId="1" numFmtId="3" xfId="0" applyAlignment="1" applyBorder="1" applyFont="1" applyNumberFormat="1">
      <alignment vertical="center"/>
    </xf>
    <xf borderId="6" fillId="4" fontId="5" numFmtId="165" xfId="0" applyAlignment="1" applyBorder="1" applyFont="1" applyNumberFormat="1">
      <alignment readingOrder="0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left" shrinkToFit="0" vertical="center" wrapText="1"/>
    </xf>
    <xf borderId="7" fillId="0" fontId="1" numFmtId="0" xfId="0" applyAlignment="1" applyBorder="1" applyFont="1">
      <alignment horizontal="left" shrinkToFit="0" vertical="center" wrapText="1"/>
    </xf>
    <xf borderId="7" fillId="0" fontId="1" numFmtId="0" xfId="0" applyAlignment="1" applyBorder="1" applyFont="1">
      <alignment horizontal="right" vertical="center"/>
    </xf>
    <xf borderId="8" fillId="0" fontId="1" numFmtId="0" xfId="0" applyAlignment="1" applyBorder="1" applyFont="1">
      <alignment horizontal="right" vertical="center"/>
    </xf>
    <xf borderId="0" fillId="0" fontId="1" numFmtId="4" xfId="0" applyAlignment="1" applyFont="1" applyNumberFormat="1">
      <alignment vertical="center"/>
    </xf>
    <xf borderId="0" fillId="0" fontId="1" numFmtId="2" xfId="0" applyAlignment="1" applyFont="1" applyNumberFormat="1">
      <alignment vertical="center"/>
    </xf>
    <xf borderId="0" fillId="0" fontId="1" numFmtId="166" xfId="0" applyAlignment="1" applyFont="1" applyNumberFormat="1">
      <alignment vertical="center"/>
    </xf>
    <xf borderId="9" fillId="4" fontId="6" numFmtId="165" xfId="0" applyAlignment="1" applyBorder="1" applyFont="1" applyNumberFormat="1">
      <alignment horizontal="center" readingOrder="0" vertical="center"/>
    </xf>
    <xf borderId="9" fillId="4" fontId="6" numFmtId="164" xfId="0" applyAlignment="1" applyBorder="1" applyFont="1" applyNumberFormat="1">
      <alignment horizontal="center" readingOrder="0" vertical="center"/>
    </xf>
    <xf borderId="9" fillId="4" fontId="6" numFmtId="4" xfId="0" applyAlignment="1" applyBorder="1" applyFont="1" applyNumberFormat="1">
      <alignment horizontal="center" readingOrder="0" vertical="center"/>
    </xf>
    <xf borderId="9" fillId="4" fontId="6" numFmtId="166" xfId="0" applyAlignment="1" applyBorder="1" applyFont="1" applyNumberFormat="1">
      <alignment horizontal="center" readingOrder="0" vertical="center"/>
    </xf>
    <xf borderId="9" fillId="0" fontId="6" numFmtId="165" xfId="0" applyAlignment="1" applyBorder="1" applyFont="1" applyNumberFormat="1">
      <alignment horizontal="center" readingOrder="0" vertical="center"/>
    </xf>
    <xf borderId="9" fillId="0" fontId="6" numFmtId="164" xfId="0" applyAlignment="1" applyBorder="1" applyFont="1" applyNumberFormat="1">
      <alignment horizontal="center" readingOrder="0" vertical="center"/>
    </xf>
    <xf borderId="9" fillId="0" fontId="6" numFmtId="4" xfId="0" applyAlignment="1" applyBorder="1" applyFont="1" applyNumberFormat="1">
      <alignment horizontal="center" readingOrder="0" vertical="center"/>
    </xf>
    <xf borderId="9" fillId="0" fontId="6" numFmtId="166" xfId="0" applyAlignment="1" applyBorder="1" applyFont="1" applyNumberFormat="1">
      <alignment horizontal="center" readingOrder="0" vertical="center"/>
    </xf>
    <xf borderId="9" fillId="4" fontId="6" numFmtId="4" xfId="0" applyAlignment="1" applyBorder="1" applyFont="1" applyNumberFormat="1">
      <alignment horizontal="center" vertical="center"/>
    </xf>
    <xf borderId="9" fillId="0" fontId="6" numFmtId="4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readingOrder="0" vertical="center"/>
    </xf>
    <xf borderId="6" fillId="0" fontId="7" numFmtId="3" xfId="0" applyAlignment="1" applyBorder="1" applyFont="1" applyNumberFormat="1">
      <alignment horizontal="right" vertical="center"/>
    </xf>
    <xf borderId="6" fillId="0" fontId="1" numFmtId="164" xfId="0" applyAlignment="1" applyBorder="1" applyFont="1" applyNumberFormat="1">
      <alignment horizontal="right" vertical="center"/>
    </xf>
    <xf borderId="4" fillId="0" fontId="1" numFmtId="164" xfId="0" applyAlignment="1" applyBorder="1" applyFont="1" applyNumberFormat="1">
      <alignment horizontal="right" vertical="center"/>
    </xf>
    <xf borderId="2" fillId="0" fontId="1" numFmtId="164" xfId="0" applyAlignment="1" applyBorder="1" applyFont="1" applyNumberFormat="1">
      <alignment vertical="center"/>
    </xf>
    <xf borderId="6" fillId="0" fontId="1" numFmtId="164" xfId="0" applyAlignment="1" applyBorder="1" applyFont="1" applyNumberFormat="1">
      <alignment horizontal="right" readingOrder="0" vertical="center"/>
    </xf>
    <xf borderId="3" fillId="0" fontId="1" numFmtId="164" xfId="0" applyAlignment="1" applyBorder="1" applyFont="1" applyNumberFormat="1">
      <alignment horizontal="right" vertical="center"/>
    </xf>
    <xf borderId="0" fillId="0" fontId="1" numFmtId="0" xfId="0" applyAlignment="1" applyFont="1">
      <alignment horizontal="center" vertical="center"/>
    </xf>
    <xf borderId="0" fillId="0" fontId="8" numFmtId="0" xfId="0" applyAlignment="1" applyFont="1">
      <alignment vertical="center"/>
    </xf>
    <xf borderId="1" fillId="0" fontId="3" numFmtId="0" xfId="0" applyAlignment="1" applyBorder="1" applyFont="1">
      <alignment vertical="center"/>
    </xf>
    <xf borderId="2" fillId="0" fontId="1" numFmtId="0" xfId="0" applyAlignment="1" applyBorder="1" applyFont="1">
      <alignment horizontal="center"/>
    </xf>
    <xf borderId="0" fillId="0" fontId="1" numFmtId="0" xfId="0" applyFont="1"/>
    <xf borderId="6" fillId="0" fontId="3" numFmtId="0" xfId="0" applyAlignment="1" applyBorder="1" applyFont="1">
      <alignment horizontal="center"/>
    </xf>
    <xf borderId="6" fillId="0" fontId="3" numFmtId="0" xfId="0" applyAlignment="1" applyBorder="1" applyFont="1">
      <alignment horizontal="center" readingOrder="0"/>
    </xf>
    <xf borderId="11" fillId="6" fontId="9" numFmtId="0" xfId="0" applyAlignment="1" applyBorder="1" applyFill="1" applyFont="1">
      <alignment horizontal="center"/>
    </xf>
    <xf borderId="12" fillId="6" fontId="9" numFmtId="0" xfId="0" applyAlignment="1" applyBorder="1" applyFont="1">
      <alignment horizontal="center"/>
    </xf>
    <xf borderId="6" fillId="0" fontId="1" numFmtId="0" xfId="0" applyAlignment="1" applyBorder="1" applyFont="1">
      <alignment horizontal="left"/>
    </xf>
    <xf borderId="6" fillId="0" fontId="1" numFmtId="0" xfId="0" applyBorder="1" applyFont="1"/>
    <xf borderId="6" fillId="0" fontId="1" numFmtId="10" xfId="0" applyBorder="1" applyFont="1" applyNumberFormat="1"/>
    <xf borderId="13" fillId="5" fontId="10" numFmtId="0" xfId="0" applyAlignment="1" applyBorder="1" applyFont="1">
      <alignment horizontal="center"/>
    </xf>
    <xf borderId="14" fillId="5" fontId="10" numFmtId="10" xfId="0" applyAlignment="1" applyBorder="1" applyFont="1" applyNumberFormat="1">
      <alignment horizontal="center"/>
    </xf>
    <xf borderId="14" fillId="5" fontId="10" numFmtId="10" xfId="0" applyAlignment="1" applyBorder="1" applyFont="1" applyNumberFormat="1">
      <alignment horizontal="center" readingOrder="0" vertical="center"/>
    </xf>
    <xf borderId="0" fillId="0" fontId="1" numFmtId="10" xfId="0" applyFont="1" applyNumberFormat="1"/>
    <xf borderId="13" fillId="3" fontId="10" numFmtId="0" xfId="0" applyAlignment="1" applyBorder="1" applyFont="1">
      <alignment horizontal="center"/>
    </xf>
    <xf borderId="14" fillId="3" fontId="10" numFmtId="10" xfId="0" applyAlignment="1" applyBorder="1" applyFont="1" applyNumberFormat="1">
      <alignment horizontal="center"/>
    </xf>
    <xf borderId="14" fillId="3" fontId="10" numFmtId="10" xfId="0" applyAlignment="1" applyBorder="1" applyFont="1" applyNumberFormat="1">
      <alignment horizontal="center" readingOrder="0" vertical="center"/>
    </xf>
    <xf borderId="6" fillId="0" fontId="1" numFmtId="9" xfId="0" applyBorder="1" applyFont="1" applyNumberFormat="1"/>
    <xf borderId="13" fillId="3" fontId="9" numFmtId="0" xfId="0" applyAlignment="1" applyBorder="1" applyFont="1">
      <alignment horizontal="center"/>
    </xf>
    <xf borderId="0" fillId="0" fontId="1" numFmtId="9" xfId="0" applyFont="1" applyNumberFormat="1"/>
    <xf borderId="15" fillId="0" fontId="1" numFmtId="0" xfId="0" applyBorder="1" applyFont="1"/>
    <xf borderId="0" fillId="0" fontId="1" numFmtId="0" xfId="0" applyAlignment="1" applyFont="1">
      <alignment horizontal="left"/>
    </xf>
    <xf borderId="16" fillId="0" fontId="1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readingOrder="0"/>
    </xf>
    <xf borderId="6" fillId="0" fontId="1" numFmtId="0" xfId="0" applyAlignment="1" applyBorder="1" applyFont="1">
      <alignment horizontal="center"/>
    </xf>
    <xf borderId="6" fillId="0" fontId="1" numFmtId="167" xfId="0" applyBorder="1" applyFont="1" applyNumberFormat="1"/>
    <xf borderId="6" fillId="0" fontId="1" numFmtId="4" xfId="0" applyBorder="1" applyFont="1" applyNumberFormat="1"/>
    <xf borderId="3" fillId="0" fontId="1" numFmtId="0" xfId="0" applyBorder="1" applyFont="1"/>
    <xf borderId="6" fillId="0" fontId="1" numFmtId="3" xfId="0" applyBorder="1" applyFont="1" applyNumberFormat="1"/>
    <xf borderId="6" fillId="0" fontId="11" numFmtId="0" xfId="0" applyBorder="1" applyFont="1"/>
    <xf borderId="6" fillId="0" fontId="11" numFmtId="3" xfId="0" applyAlignment="1" applyBorder="1" applyFont="1" applyNumberFormat="1">
      <alignment readingOrder="0"/>
    </xf>
    <xf borderId="6" fillId="0" fontId="11" numFmtId="4" xfId="0" applyBorder="1" applyFont="1" applyNumberFormat="1"/>
    <xf borderId="6" fillId="0" fontId="11" numFmtId="0" xfId="0" applyAlignment="1" applyBorder="1" applyFont="1">
      <alignment readingOrder="0"/>
    </xf>
    <xf borderId="6" fillId="0" fontId="11" numFmtId="4" xfId="0" applyAlignment="1" applyBorder="1" applyFont="1" applyNumberFormat="1">
      <alignment readingOrder="0"/>
    </xf>
    <xf borderId="16" fillId="0" fontId="12" numFmtId="0" xfId="0" applyBorder="1" applyFont="1"/>
    <xf borderId="2" fillId="0" fontId="12" numFmtId="0" xfId="0" applyAlignment="1" applyBorder="1" applyFont="1">
      <alignment horizontal="center"/>
    </xf>
    <xf borderId="5" fillId="0" fontId="12" numFmtId="0" xfId="0" applyBorder="1" applyFont="1"/>
    <xf borderId="17" fillId="0" fontId="12" numFmtId="0" xfId="0" applyAlignment="1" applyBorder="1" applyFont="1">
      <alignment horizontal="right"/>
    </xf>
    <xf borderId="17" fillId="0" fontId="12" numFmtId="2" xfId="0" applyAlignment="1" applyBorder="1" applyFont="1" applyNumberFormat="1">
      <alignment horizontal="right"/>
    </xf>
    <xf borderId="17" fillId="0" fontId="1" numFmtId="0" xfId="0" applyAlignment="1" applyBorder="1" applyFont="1">
      <alignment horizontal="right"/>
    </xf>
    <xf borderId="3" fillId="0" fontId="1" numFmtId="0" xfId="0" applyAlignment="1" applyBorder="1" applyFont="1">
      <alignment horizontal="center"/>
    </xf>
    <xf borderId="5" fillId="0" fontId="1" numFmtId="0" xfId="0" applyBorder="1" applyFont="1"/>
    <xf borderId="17" fillId="0" fontId="1" numFmtId="0" xfId="0" applyBorder="1" applyFont="1"/>
    <xf borderId="17" fillId="0" fontId="1" numFmtId="0" xfId="0" applyAlignment="1" applyBorder="1" applyFont="1">
      <alignment horizontal="center"/>
    </xf>
    <xf borderId="18" fillId="0" fontId="1" numFmtId="0" xfId="0" applyBorder="1" applyFont="1"/>
    <xf borderId="6" fillId="0" fontId="13" numFmtId="3" xfId="0" applyAlignment="1" applyBorder="1" applyFont="1" applyNumberFormat="1">
      <alignment horizontal="right"/>
    </xf>
    <xf borderId="6" fillId="0" fontId="1" numFmtId="0" xfId="0" applyAlignment="1" applyBorder="1" applyFont="1">
      <alignment horizontal="right"/>
    </xf>
    <xf borderId="6" fillId="0" fontId="14" numFmtId="3" xfId="0" applyAlignment="1" applyBorder="1" applyFont="1" applyNumberFormat="1">
      <alignment horizontal="right"/>
    </xf>
    <xf borderId="6" fillId="0" fontId="14" numFmtId="3" xfId="0" applyBorder="1" applyFont="1" applyNumberFormat="1"/>
    <xf borderId="6" fillId="0" fontId="1" numFmtId="0" xfId="0" applyAlignment="1" applyBorder="1" applyFont="1">
      <alignment horizontal="right" readingOrder="0"/>
    </xf>
    <xf borderId="6" fillId="0" fontId="14" numFmtId="3" xfId="0" applyAlignment="1" applyBorder="1" applyFont="1" applyNumberFormat="1">
      <alignment horizontal="right" readingOrder="0"/>
    </xf>
    <xf borderId="6" fillId="0" fontId="14" numFmtId="3" xfId="0" applyAlignment="1" applyBorder="1" applyFont="1" applyNumberFormat="1">
      <alignment readingOrder="0"/>
    </xf>
    <xf borderId="15" fillId="0" fontId="1" numFmtId="0" xfId="0" applyAlignment="1" applyBorder="1" applyFont="1">
      <alignment horizontal="center"/>
    </xf>
    <xf borderId="15" fillId="0" fontId="2" numFmtId="0" xfId="0" applyBorder="1" applyFont="1"/>
    <xf borderId="17" fillId="0" fontId="2" numFmtId="0" xfId="0" applyBorder="1" applyFont="1"/>
    <xf borderId="0" fillId="0" fontId="15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8CB9E2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7C9CD6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DD7EE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4C7E7"/>
              </a:solidFill>
            </c:spPr>
          </c:dPt>
          <c:dPt>
            <c:idx val="17"/>
            <c:spPr>
              <a:solidFill>
                <a:srgbClr val="C6DEB5"/>
              </a:solidFill>
            </c:spPr>
          </c:dPt>
          <c:dPt>
            <c:idx val="18"/>
            <c:spPr>
              <a:solidFill>
                <a:srgbClr val="EFF5FB"/>
              </a:solidFill>
            </c:spPr>
          </c:dPt>
          <c:dPt>
            <c:idx val="19"/>
            <c:spPr>
              <a:solidFill>
                <a:srgbClr val="FDF2EA"/>
              </a:solidFill>
            </c:spPr>
          </c:dPt>
          <c:dPt>
            <c:idx val="20"/>
            <c:spPr>
              <a:solidFill>
                <a:srgbClr val="F6F6F6"/>
              </a:solidFill>
            </c:spPr>
          </c:dPt>
          <c:dPt>
            <c:idx val="21"/>
            <c:spPr>
              <a:solidFill>
                <a:srgbClr val="FFF9E6"/>
              </a:solidFill>
            </c:spPr>
          </c:dPt>
          <c:dPt>
            <c:idx val="22"/>
            <c:spPr>
              <a:solidFill>
                <a:srgbClr val="ECF1F9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Populasi'!$B$3:$B$25</c:f>
            </c:strRef>
          </c:cat>
          <c:val>
            <c:numRef>
              <c:f>'1. Populasi'!$L$3:$L$25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Aceh, 2026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UMR'!$B$3:$B$26</c:f>
            </c:strRef>
          </c:cat>
          <c:val>
            <c:numRef>
              <c:f>'2. UMR'!$M$3:$M$26</c:f>
              <c:numCache/>
            </c:numRef>
          </c:val>
        </c:ser>
        <c:axId val="843694044"/>
        <c:axId val="2013708420"/>
      </c:barChart>
      <c:catAx>
        <c:axId val="84369404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2013708420"/>
      </c:catAx>
      <c:valAx>
        <c:axId val="201370842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843694044"/>
        <c:crosses val="max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Chart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Chart4.png"/><Relationship Id="rId2" Type="http://schemas.openxmlformats.org/officeDocument/2006/relationships/image" Target="../media/Chart5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Chart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66675</xdr:colOff>
      <xdr:row>26</xdr:row>
      <xdr:rowOff>123825</xdr:rowOff>
    </xdr:from>
    <xdr:ext cx="5715000" cy="3533775"/>
    <xdr:graphicFrame>
      <xdr:nvGraphicFramePr>
        <xdr:cNvPr id="1311067681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847725</xdr:colOff>
      <xdr:row>27</xdr:row>
      <xdr:rowOff>19050</xdr:rowOff>
    </xdr:from>
    <xdr:ext cx="3905250" cy="3819525"/>
    <xdr:graphicFrame>
      <xdr:nvGraphicFramePr>
        <xdr:cNvPr id="2145825001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19050</xdr:colOff>
      <xdr:row>23</xdr:row>
      <xdr:rowOff>38100</xdr:rowOff>
    </xdr:from>
    <xdr:ext cx="5419725" cy="3533775"/>
    <xdr:pic>
      <xdr:nvPicPr>
        <xdr:cNvPr id="146140681" name="Chart3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171450</xdr:colOff>
      <xdr:row>0</xdr:row>
      <xdr:rowOff>38100</xdr:rowOff>
    </xdr:from>
    <xdr:ext cx="5715000" cy="3533775"/>
    <xdr:pic>
      <xdr:nvPicPr>
        <xdr:cNvPr id="1397631547" name="Chart4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22</xdr:row>
      <xdr:rowOff>38100</xdr:rowOff>
    </xdr:from>
    <xdr:ext cx="5953125" cy="3533775"/>
    <xdr:pic>
      <xdr:nvPicPr>
        <xdr:cNvPr id="1862802521" name="Chart5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85725</xdr:colOff>
      <xdr:row>6</xdr:row>
      <xdr:rowOff>47625</xdr:rowOff>
    </xdr:from>
    <xdr:ext cx="5715000" cy="3533775"/>
    <xdr:pic>
      <xdr:nvPicPr>
        <xdr:cNvPr id="1551004809" name="Chart6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aceh.bps.go.id/id/publication/2026/02/27/b8cef43d1a11052d7722eaa0/provinsi-aceh-dalam-angka-2026.html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docs.google.com/spreadsheets/d/1AKU5nxwbHiIzuH-nNEuaEhKq6jCRg8iM/edit" TargetMode="External"/><Relationship Id="rId3" Type="http://schemas.openxmlformats.org/officeDocument/2006/relationships/drawing" Target="../drawings/drawing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aceh.bps.go.id/id/publication/2026/02/27/b8cef43d1a11052d7722eaa0/provinsi-aceh-dalam-angka-2026.html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bps.go.id/id/publication/2026/02/27/a43f03f45543dc4e9942f44c/statistik-indonesia-2026.html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aceh.bps.go.id/id/publication/2026/02/27/b8cef43d1a11052d7722eaa0/provinsi-aceh-dalam-angka-2026.html" TargetMode="External"/><Relationship Id="rId3" Type="http://schemas.openxmlformats.org/officeDocument/2006/relationships/drawing" Target="../drawings/drawing5.xm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bps.go.id/id/statistics-table/2/MTE1MCMy/number-of-foreign-tourist-visits-per-month-to-indonesia-according-to-the-entrance--2017---now.html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4.57"/>
    <col customWidth="1" min="3" max="12" width="13.86"/>
    <col customWidth="1" min="13" max="17" width="14.14"/>
    <col customWidth="1" min="18" max="18" width="18.0"/>
    <col customWidth="1" min="19" max="31" width="8.71"/>
  </cols>
  <sheetData>
    <row r="1" ht="15.0" customHeight="1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7"/>
      <c r="B2" s="7"/>
      <c r="C2" s="8">
        <v>2016.0</v>
      </c>
      <c r="D2" s="8">
        <v>2017.0</v>
      </c>
      <c r="E2" s="8">
        <v>2018.0</v>
      </c>
      <c r="F2" s="8">
        <v>2019.0</v>
      </c>
      <c r="G2" s="8">
        <v>2020.0</v>
      </c>
      <c r="H2" s="8">
        <v>2021.0</v>
      </c>
      <c r="I2" s="8">
        <v>2022.0</v>
      </c>
      <c r="J2" s="8">
        <v>2023.0</v>
      </c>
      <c r="K2" s="8">
        <v>2024.0</v>
      </c>
      <c r="L2" s="8">
        <v>2025.0</v>
      </c>
      <c r="M2" s="9" t="s">
        <v>3</v>
      </c>
      <c r="N2" s="9" t="s">
        <v>4</v>
      </c>
      <c r="O2" s="9" t="s">
        <v>5</v>
      </c>
      <c r="P2" s="9" t="s">
        <v>6</v>
      </c>
      <c r="Q2" s="9" t="s">
        <v>7</v>
      </c>
      <c r="R2" s="9" t="s">
        <v>8</v>
      </c>
      <c r="S2" s="6"/>
      <c r="T2" s="10" t="s">
        <v>9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1">
        <v>1.0</v>
      </c>
      <c r="B3" s="12" t="s">
        <v>10</v>
      </c>
      <c r="C3" s="13">
        <v>90291.0</v>
      </c>
      <c r="D3" s="13">
        <v>91372.0</v>
      </c>
      <c r="E3" s="13">
        <v>92393.0</v>
      </c>
      <c r="F3" s="13">
        <v>93228.0</v>
      </c>
      <c r="G3" s="13">
        <v>92865.0</v>
      </c>
      <c r="H3" s="14">
        <v>93760.0</v>
      </c>
      <c r="I3" s="14">
        <v>94900.0</v>
      </c>
      <c r="J3" s="14">
        <v>97100.0</v>
      </c>
      <c r="K3" s="14">
        <v>98600.0</v>
      </c>
      <c r="L3" s="15">
        <v>100100.0</v>
      </c>
      <c r="M3" s="16">
        <v>1821.747</v>
      </c>
      <c r="N3" s="17">
        <f t="shared" ref="N3:N26" si="1">M3/$M$26</f>
        <v>0.03205340268</v>
      </c>
      <c r="O3" s="18">
        <v>100100.0</v>
      </c>
      <c r="P3" s="19">
        <f t="shared" ref="P3:P26" si="2">(O3/$O$26)*100%</f>
        <v>0.01779239246</v>
      </c>
      <c r="Q3" s="20">
        <v>105.1</v>
      </c>
      <c r="R3" s="21">
        <v>55.0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1">
        <v>2.0</v>
      </c>
      <c r="B4" s="12" t="s">
        <v>11</v>
      </c>
      <c r="C4" s="13">
        <v>116712.0</v>
      </c>
      <c r="D4" s="13">
        <v>119490.0</v>
      </c>
      <c r="E4" s="13">
        <v>121681.0</v>
      </c>
      <c r="F4" s="13">
        <v>124101.0</v>
      </c>
      <c r="G4" s="13">
        <v>126514.0</v>
      </c>
      <c r="H4" s="14">
        <v>128380.0</v>
      </c>
      <c r="I4" s="14">
        <v>130800.0</v>
      </c>
      <c r="J4" s="14">
        <v>133300.0</v>
      </c>
      <c r="K4" s="14">
        <v>135700.0</v>
      </c>
      <c r="L4" s="15">
        <v>138100.0</v>
      </c>
      <c r="M4" s="16">
        <v>1852.823</v>
      </c>
      <c r="N4" s="17">
        <f t="shared" si="1"/>
        <v>0.03260018088</v>
      </c>
      <c r="O4" s="18">
        <v>138100.0</v>
      </c>
      <c r="P4" s="19">
        <f t="shared" si="2"/>
        <v>0.02454674724</v>
      </c>
      <c r="Q4" s="20">
        <v>102.14</v>
      </c>
      <c r="R4" s="21">
        <v>75.0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1">
        <v>3.0</v>
      </c>
      <c r="B5" s="12" t="s">
        <v>12</v>
      </c>
      <c r="C5" s="13">
        <v>228603.0</v>
      </c>
      <c r="D5" s="13">
        <v>231893.0</v>
      </c>
      <c r="E5" s="13">
        <v>235115.0</v>
      </c>
      <c r="F5" s="13">
        <v>238081.0</v>
      </c>
      <c r="G5" s="13">
        <v>232414.0</v>
      </c>
      <c r="H5" s="14">
        <v>234630.0</v>
      </c>
      <c r="I5" s="14">
        <v>237400.0</v>
      </c>
      <c r="J5" s="14">
        <v>239500.0</v>
      </c>
      <c r="K5" s="14">
        <v>242000.0</v>
      </c>
      <c r="L5" s="15">
        <v>244500.0</v>
      </c>
      <c r="M5" s="16">
        <v>4175.375</v>
      </c>
      <c r="N5" s="17">
        <f t="shared" si="1"/>
        <v>0.07346518272</v>
      </c>
      <c r="O5" s="18">
        <v>244500.0</v>
      </c>
      <c r="P5" s="19">
        <f t="shared" si="2"/>
        <v>0.04345894063</v>
      </c>
      <c r="Q5" s="20">
        <v>100.87</v>
      </c>
      <c r="R5" s="21">
        <v>59.0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1">
        <v>4.0</v>
      </c>
      <c r="B6" s="12" t="s">
        <v>13</v>
      </c>
      <c r="C6" s="13">
        <v>204468.0</v>
      </c>
      <c r="D6" s="13">
        <v>208481.0</v>
      </c>
      <c r="E6" s="13">
        <v>212417.0</v>
      </c>
      <c r="F6" s="13">
        <v>216495.0</v>
      </c>
      <c r="G6" s="13">
        <v>220860.0</v>
      </c>
      <c r="H6" s="14">
        <v>224120.0</v>
      </c>
      <c r="I6" s="14">
        <v>228300.0</v>
      </c>
      <c r="J6" s="14">
        <v>230900.0</v>
      </c>
      <c r="K6" s="14">
        <v>234400.0</v>
      </c>
      <c r="L6" s="15">
        <v>237900.0</v>
      </c>
      <c r="M6" s="16">
        <v>4179.123</v>
      </c>
      <c r="N6" s="17">
        <f t="shared" si="1"/>
        <v>0.0735311283</v>
      </c>
      <c r="O6" s="18">
        <v>237900.0</v>
      </c>
      <c r="P6" s="19">
        <f t="shared" si="2"/>
        <v>0.04228581585</v>
      </c>
      <c r="Q6" s="20" t="s">
        <v>14</v>
      </c>
      <c r="R6" s="21">
        <v>57.0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1">
        <v>5.0</v>
      </c>
      <c r="B7" s="12" t="s">
        <v>15</v>
      </c>
      <c r="C7" s="13">
        <v>411279.0</v>
      </c>
      <c r="D7" s="13">
        <v>419594.0</v>
      </c>
      <c r="E7" s="13">
        <v>427567.0</v>
      </c>
      <c r="F7" s="13">
        <v>436081.0</v>
      </c>
      <c r="G7" s="13">
        <v>422401.0</v>
      </c>
      <c r="H7" s="14">
        <v>427030.0</v>
      </c>
      <c r="I7" s="14">
        <v>432800.0</v>
      </c>
      <c r="J7" s="14">
        <v>438100.0</v>
      </c>
      <c r="K7" s="14">
        <v>443600.0</v>
      </c>
      <c r="L7" s="15">
        <v>449100.0</v>
      </c>
      <c r="M7" s="16">
        <v>5409.406</v>
      </c>
      <c r="N7" s="17">
        <f t="shared" si="1"/>
        <v>0.09517779845</v>
      </c>
      <c r="O7" s="18">
        <v>449100.0</v>
      </c>
      <c r="P7" s="19">
        <f t="shared" si="2"/>
        <v>0.07982580875</v>
      </c>
      <c r="Q7" s="20">
        <v>101.0</v>
      </c>
      <c r="R7" s="21">
        <v>83.0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1">
        <v>6.0</v>
      </c>
      <c r="B8" s="12" t="s">
        <v>16</v>
      </c>
      <c r="C8" s="13">
        <v>200412.0</v>
      </c>
      <c r="D8" s="13">
        <v>204273.0</v>
      </c>
      <c r="E8" s="13">
        <v>208505.0</v>
      </c>
      <c r="F8" s="13">
        <v>212494.0</v>
      </c>
      <c r="G8" s="13">
        <v>215576.0</v>
      </c>
      <c r="H8" s="14">
        <v>218680.0</v>
      </c>
      <c r="I8" s="14">
        <v>222700.0</v>
      </c>
      <c r="J8" s="14">
        <v>223800.0</v>
      </c>
      <c r="K8" s="14">
        <v>226700.0</v>
      </c>
      <c r="L8" s="15">
        <v>229600.0</v>
      </c>
      <c r="M8" s="16">
        <v>4468.417</v>
      </c>
      <c r="N8" s="17">
        <f t="shared" si="1"/>
        <v>0.07862121879</v>
      </c>
      <c r="O8" s="18">
        <v>229600.0</v>
      </c>
      <c r="P8" s="19">
        <f t="shared" si="2"/>
        <v>0.04081052257</v>
      </c>
      <c r="Q8" s="20">
        <v>102.059</v>
      </c>
      <c r="R8" s="21">
        <v>51.0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1">
        <v>7.0</v>
      </c>
      <c r="B9" s="12" t="s">
        <v>17</v>
      </c>
      <c r="C9" s="13">
        <v>197921.0</v>
      </c>
      <c r="D9" s="13">
        <v>201682.0</v>
      </c>
      <c r="E9" s="13">
        <v>205971.0</v>
      </c>
      <c r="F9" s="13">
        <v>210113.0</v>
      </c>
      <c r="G9" s="13">
        <v>198736.0</v>
      </c>
      <c r="H9" s="14">
        <v>200580.0</v>
      </c>
      <c r="I9" s="14">
        <v>202900.0</v>
      </c>
      <c r="J9" s="14">
        <v>204800.0</v>
      </c>
      <c r="K9" s="14">
        <v>206800.0</v>
      </c>
      <c r="L9" s="15">
        <v>208800.0</v>
      </c>
      <c r="M9" s="16">
        <v>2782.873</v>
      </c>
      <c r="N9" s="17">
        <f t="shared" si="1"/>
        <v>0.04896429026</v>
      </c>
      <c r="O9" s="18">
        <v>208800.0</v>
      </c>
      <c r="P9" s="19">
        <f t="shared" si="2"/>
        <v>0.03711340206</v>
      </c>
      <c r="Q9" s="20">
        <v>101.98</v>
      </c>
      <c r="R9" s="21">
        <v>74.0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11">
        <v>8.0</v>
      </c>
      <c r="B10" s="12" t="s">
        <v>18</v>
      </c>
      <c r="C10" s="13">
        <v>400913.0</v>
      </c>
      <c r="D10" s="13">
        <v>409109.0</v>
      </c>
      <c r="E10" s="13">
        <v>417302.0</v>
      </c>
      <c r="F10" s="13">
        <v>425216.0</v>
      </c>
      <c r="G10" s="13">
        <v>405535.0</v>
      </c>
      <c r="H10" s="14">
        <v>409530.0</v>
      </c>
      <c r="I10" s="14">
        <v>414500.0</v>
      </c>
      <c r="J10" s="14">
        <v>422400.0</v>
      </c>
      <c r="K10" s="14">
        <v>428300.0</v>
      </c>
      <c r="L10" s="15">
        <v>434000.0</v>
      </c>
      <c r="M10" s="16">
        <v>2891.477</v>
      </c>
      <c r="N10" s="17">
        <f t="shared" si="1"/>
        <v>0.05087516358</v>
      </c>
      <c r="O10" s="18">
        <v>434000.0</v>
      </c>
      <c r="P10" s="19">
        <f t="shared" si="2"/>
        <v>0.07714184145</v>
      </c>
      <c r="Q10" s="20">
        <v>101.64</v>
      </c>
      <c r="R10" s="21">
        <v>151.0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11">
        <v>9.0</v>
      </c>
      <c r="B11" s="12" t="s">
        <v>19</v>
      </c>
      <c r="C11" s="13">
        <v>425974.0</v>
      </c>
      <c r="D11" s="13">
        <v>432599.0</v>
      </c>
      <c r="E11" s="13">
        <v>439131.0</v>
      </c>
      <c r="F11" s="13">
        <v>444976.0</v>
      </c>
      <c r="G11" s="13">
        <v>435275.0</v>
      </c>
      <c r="H11" s="14">
        <v>439400.0</v>
      </c>
      <c r="I11" s="14">
        <v>444500.0</v>
      </c>
      <c r="J11" s="14">
        <v>448100.0</v>
      </c>
      <c r="K11" s="14">
        <v>452500.0</v>
      </c>
      <c r="L11" s="15">
        <v>456900.0</v>
      </c>
      <c r="M11" s="16">
        <v>3177.485</v>
      </c>
      <c r="N11" s="17">
        <f t="shared" si="1"/>
        <v>0.05590743733</v>
      </c>
      <c r="O11" s="18">
        <v>456900.0</v>
      </c>
      <c r="P11" s="19">
        <f t="shared" si="2"/>
        <v>0.08121222894</v>
      </c>
      <c r="Q11" s="20">
        <v>99.53</v>
      </c>
      <c r="R11" s="21">
        <v>146.0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11">
        <v>10.0</v>
      </c>
      <c r="B12" s="12" t="s">
        <v>20</v>
      </c>
      <c r="C12" s="13">
        <v>443627.0</v>
      </c>
      <c r="D12" s="13">
        <v>453224.0</v>
      </c>
      <c r="E12" s="13">
        <v>461726.0</v>
      </c>
      <c r="F12" s="13">
        <v>471635.0</v>
      </c>
      <c r="G12" s="13">
        <v>436418.0</v>
      </c>
      <c r="H12" s="14">
        <v>439790.0</v>
      </c>
      <c r="I12" s="14">
        <v>443900.0</v>
      </c>
      <c r="J12" s="14">
        <v>453200.0</v>
      </c>
      <c r="K12" s="14">
        <v>459100.0</v>
      </c>
      <c r="L12" s="15">
        <v>464800.0</v>
      </c>
      <c r="M12" s="16">
        <v>1796.992</v>
      </c>
      <c r="N12" s="17">
        <f t="shared" si="1"/>
        <v>0.03161784166</v>
      </c>
      <c r="O12" s="18">
        <v>464800.0</v>
      </c>
      <c r="P12" s="19">
        <f t="shared" si="2"/>
        <v>0.08261642375</v>
      </c>
      <c r="Q12" s="20">
        <v>98.04</v>
      </c>
      <c r="R12" s="21">
        <v>259.0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11">
        <v>11.0</v>
      </c>
      <c r="B13" s="12" t="s">
        <v>21</v>
      </c>
      <c r="C13" s="13">
        <v>593492.0</v>
      </c>
      <c r="D13" s="13">
        <v>602554.0</v>
      </c>
      <c r="E13" s="13">
        <v>611435.0</v>
      </c>
      <c r="F13" s="13">
        <v>619407.0</v>
      </c>
      <c r="G13" s="13">
        <v>602793.0</v>
      </c>
      <c r="H13" s="14">
        <v>608110.0</v>
      </c>
      <c r="I13" s="14">
        <v>614600.0</v>
      </c>
      <c r="J13" s="14">
        <v>624900.0</v>
      </c>
      <c r="K13" s="14">
        <v>632000.0</v>
      </c>
      <c r="L13" s="15">
        <v>639000.0</v>
      </c>
      <c r="M13" s="16">
        <v>2705.255</v>
      </c>
      <c r="N13" s="17">
        <f t="shared" si="1"/>
        <v>0.0475986116</v>
      </c>
      <c r="O13" s="18">
        <v>639000.0</v>
      </c>
      <c r="P13" s="19">
        <f t="shared" si="2"/>
        <v>0.113579808</v>
      </c>
      <c r="Q13" s="22">
        <v>100.25</v>
      </c>
      <c r="R13" s="21">
        <v>236.0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11">
        <v>12.0</v>
      </c>
      <c r="B14" s="12" t="s">
        <v>22</v>
      </c>
      <c r="C14" s="13">
        <v>143312.0</v>
      </c>
      <c r="D14" s="13">
        <v>145726.0</v>
      </c>
      <c r="E14" s="13">
        <v>148111.0</v>
      </c>
      <c r="F14" s="13">
        <v>150393.0</v>
      </c>
      <c r="G14" s="13">
        <v>150775.0</v>
      </c>
      <c r="H14" s="14">
        <v>152660.0</v>
      </c>
      <c r="I14" s="14">
        <v>155000.0</v>
      </c>
      <c r="J14" s="14">
        <v>157000.0</v>
      </c>
      <c r="K14" s="14">
        <v>159200.0</v>
      </c>
      <c r="L14" s="15">
        <v>161300.0</v>
      </c>
      <c r="M14" s="16">
        <v>1882.277</v>
      </c>
      <c r="N14" s="17">
        <f t="shared" si="1"/>
        <v>0.0331184202</v>
      </c>
      <c r="O14" s="18">
        <v>161300.0</v>
      </c>
      <c r="P14" s="19">
        <f t="shared" si="2"/>
        <v>0.02867045859</v>
      </c>
      <c r="Q14" s="20">
        <v>102.98</v>
      </c>
      <c r="R14" s="21">
        <v>86.0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11">
        <v>13.0</v>
      </c>
      <c r="B15" s="12" t="s">
        <v>23</v>
      </c>
      <c r="C15" s="13">
        <v>89500.0</v>
      </c>
      <c r="D15" s="13">
        <v>91024.0</v>
      </c>
      <c r="E15" s="13">
        <v>92602.0</v>
      </c>
      <c r="F15" s="13">
        <v>94100.0</v>
      </c>
      <c r="G15" s="13">
        <v>99532.0</v>
      </c>
      <c r="H15" s="14">
        <v>101100.0</v>
      </c>
      <c r="I15" s="14">
        <v>103100.0</v>
      </c>
      <c r="J15" s="14">
        <v>104900.0</v>
      </c>
      <c r="K15" s="14">
        <v>106800.0</v>
      </c>
      <c r="L15" s="15">
        <v>108700.0</v>
      </c>
      <c r="M15" s="16">
        <v>5541.285</v>
      </c>
      <c r="N15" s="17">
        <f t="shared" si="1"/>
        <v>0.09749819239</v>
      </c>
      <c r="O15" s="18">
        <v>108700.0</v>
      </c>
      <c r="P15" s="19">
        <f t="shared" si="2"/>
        <v>0.0193210096</v>
      </c>
      <c r="Q15" s="20">
        <v>100.83</v>
      </c>
      <c r="R15" s="21">
        <v>20.0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11">
        <v>14.0</v>
      </c>
      <c r="B16" s="12" t="s">
        <v>24</v>
      </c>
      <c r="C16" s="13">
        <v>282921.0</v>
      </c>
      <c r="D16" s="13">
        <v>287007.0</v>
      </c>
      <c r="E16" s="13">
        <v>291112.0</v>
      </c>
      <c r="F16" s="13">
        <v>295011.0</v>
      </c>
      <c r="G16" s="13">
        <v>294356.0</v>
      </c>
      <c r="H16" s="14">
        <v>297520.0</v>
      </c>
      <c r="I16" s="14">
        <v>301500.0</v>
      </c>
      <c r="J16" s="14">
        <v>305200.0</v>
      </c>
      <c r="K16" s="14">
        <v>309000.0</v>
      </c>
      <c r="L16" s="15">
        <v>312800.0</v>
      </c>
      <c r="M16" s="16">
        <v>2187.657</v>
      </c>
      <c r="N16" s="17">
        <f t="shared" si="1"/>
        <v>0.03849154178</v>
      </c>
      <c r="O16" s="18">
        <v>312800.0</v>
      </c>
      <c r="P16" s="19">
        <f t="shared" si="2"/>
        <v>0.05559900462</v>
      </c>
      <c r="Q16" s="20">
        <v>102.75</v>
      </c>
      <c r="R16" s="21">
        <v>143.0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11">
        <v>15.0</v>
      </c>
      <c r="B17" s="12" t="s">
        <v>25</v>
      </c>
      <c r="C17" s="13">
        <v>158223.0</v>
      </c>
      <c r="D17" s="13">
        <v>161329.0</v>
      </c>
      <c r="E17" s="13">
        <v>164483.0</v>
      </c>
      <c r="F17" s="13">
        <v>167294.0</v>
      </c>
      <c r="G17" s="13">
        <v>168392.0</v>
      </c>
      <c r="H17" s="14">
        <v>170590.0</v>
      </c>
      <c r="I17" s="14">
        <v>173400.0</v>
      </c>
      <c r="J17" s="14">
        <v>174300.0</v>
      </c>
      <c r="K17" s="14">
        <v>176400.0</v>
      </c>
      <c r="L17" s="15">
        <v>178500.0</v>
      </c>
      <c r="M17" s="16">
        <v>3524.164</v>
      </c>
      <c r="N17" s="17">
        <f t="shared" si="1"/>
        <v>0.06200720946</v>
      </c>
      <c r="O17" s="18">
        <v>178500.0</v>
      </c>
      <c r="P17" s="19">
        <f t="shared" si="2"/>
        <v>0.03172769285</v>
      </c>
      <c r="Q17" s="20">
        <v>101.47</v>
      </c>
      <c r="R17" s="21">
        <v>52.0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11">
        <v>16.0</v>
      </c>
      <c r="B18" s="12" t="s">
        <v>26</v>
      </c>
      <c r="C18" s="13">
        <v>87622.0</v>
      </c>
      <c r="D18" s="13">
        <v>89618.0</v>
      </c>
      <c r="E18" s="13">
        <v>91087.0</v>
      </c>
      <c r="F18" s="13">
        <v>92892.0</v>
      </c>
      <c r="G18" s="13">
        <v>93159.0</v>
      </c>
      <c r="H18" s="14">
        <v>94420.0</v>
      </c>
      <c r="I18" s="14">
        <v>96000.0</v>
      </c>
      <c r="J18" s="14">
        <v>97600.0</v>
      </c>
      <c r="K18" s="14">
        <v>99200.0</v>
      </c>
      <c r="L18" s="15">
        <v>100700.0</v>
      </c>
      <c r="M18" s="16">
        <v>3872.352</v>
      </c>
      <c r="N18" s="17">
        <f t="shared" si="1"/>
        <v>0.06813353226</v>
      </c>
      <c r="O18" s="18">
        <v>100700.0</v>
      </c>
      <c r="P18" s="19">
        <f t="shared" si="2"/>
        <v>0.01789904017</v>
      </c>
      <c r="Q18" s="20">
        <v>102.69</v>
      </c>
      <c r="R18" s="21">
        <v>26.0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11">
        <v>17.0</v>
      </c>
      <c r="B19" s="12" t="s">
        <v>27</v>
      </c>
      <c r="C19" s="13">
        <v>139890.0</v>
      </c>
      <c r="D19" s="13">
        <v>142526.0</v>
      </c>
      <c r="E19" s="13">
        <v>145086.0</v>
      </c>
      <c r="F19" s="13">
        <v>148175.0</v>
      </c>
      <c r="G19" s="13">
        <v>161342.0</v>
      </c>
      <c r="H19" s="14">
        <v>164520.0</v>
      </c>
      <c r="I19" s="14">
        <v>168700.0</v>
      </c>
      <c r="J19" s="14">
        <v>169200.0</v>
      </c>
      <c r="K19" s="14">
        <v>172000.0</v>
      </c>
      <c r="L19" s="15">
        <v>174800.0</v>
      </c>
      <c r="M19" s="16">
        <v>1907.399</v>
      </c>
      <c r="N19" s="17">
        <f t="shared" si="1"/>
        <v>0.03356043854</v>
      </c>
      <c r="O19" s="18">
        <v>174800.0</v>
      </c>
      <c r="P19" s="19">
        <f t="shared" si="2"/>
        <v>0.03107003199</v>
      </c>
      <c r="Q19" s="20">
        <v>102.75</v>
      </c>
      <c r="R19" s="21">
        <v>91.0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11">
        <v>18.0</v>
      </c>
      <c r="B20" s="12" t="s">
        <v>28</v>
      </c>
      <c r="C20" s="13">
        <v>151472.0</v>
      </c>
      <c r="D20" s="13">
        <v>154795.0</v>
      </c>
      <c r="E20" s="13">
        <v>158091.0</v>
      </c>
      <c r="F20" s="13">
        <v>161215.0</v>
      </c>
      <c r="G20" s="13">
        <v>158397.0</v>
      </c>
      <c r="H20" s="14">
        <v>160330.0</v>
      </c>
      <c r="I20" s="14">
        <v>162800.0</v>
      </c>
      <c r="J20" s="14">
        <v>164400.0</v>
      </c>
      <c r="K20" s="14">
        <v>166500.0</v>
      </c>
      <c r="L20" s="15">
        <v>168500.0</v>
      </c>
      <c r="M20" s="16">
        <v>953.004</v>
      </c>
      <c r="N20" s="17">
        <f t="shared" si="1"/>
        <v>0.01676798204</v>
      </c>
      <c r="O20" s="18">
        <v>168500.0</v>
      </c>
      <c r="P20" s="19">
        <f t="shared" si="2"/>
        <v>0.02995023107</v>
      </c>
      <c r="Q20" s="20">
        <v>99.51</v>
      </c>
      <c r="R20" s="21">
        <v>144.0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11">
        <v>19.0</v>
      </c>
      <c r="B21" s="12" t="s">
        <v>29</v>
      </c>
      <c r="C21" s="13">
        <v>254904.0</v>
      </c>
      <c r="D21" s="13">
        <v>259913.0</v>
      </c>
      <c r="E21" s="13">
        <v>265111.0</v>
      </c>
      <c r="F21" s="13">
        <v>270321.0</v>
      </c>
      <c r="G21" s="13">
        <v>252899.0</v>
      </c>
      <c r="H21" s="14">
        <v>255030.0</v>
      </c>
      <c r="I21" s="14">
        <v>257600.0</v>
      </c>
      <c r="J21" s="14">
        <v>262000.0</v>
      </c>
      <c r="K21" s="14">
        <v>265000.0</v>
      </c>
      <c r="L21" s="15">
        <v>268000.0</v>
      </c>
      <c r="M21" s="16">
        <v>56.77</v>
      </c>
      <c r="N21" s="17">
        <f t="shared" si="1"/>
        <v>0.0009988608025</v>
      </c>
      <c r="O21" s="18">
        <v>268000.0</v>
      </c>
      <c r="P21" s="19">
        <f t="shared" si="2"/>
        <v>0.04763597583</v>
      </c>
      <c r="Q21" s="20">
        <v>100.7</v>
      </c>
      <c r="R21" s="21">
        <v>4798.0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11">
        <v>20.0</v>
      </c>
      <c r="B22" s="12" t="s">
        <v>30</v>
      </c>
      <c r="C22" s="13">
        <v>33622.0</v>
      </c>
      <c r="D22" s="13">
        <v>33978.0</v>
      </c>
      <c r="E22" s="13">
        <v>34571.0</v>
      </c>
      <c r="F22" s="13">
        <v>34874.0</v>
      </c>
      <c r="G22" s="13">
        <v>41197.0</v>
      </c>
      <c r="H22" s="14">
        <v>42070.0</v>
      </c>
      <c r="I22" s="14">
        <v>43200.0</v>
      </c>
      <c r="J22" s="14">
        <v>42900.0</v>
      </c>
      <c r="K22" s="14">
        <v>43500.0</v>
      </c>
      <c r="L22" s="15">
        <v>44000.0</v>
      </c>
      <c r="M22" s="16">
        <v>122.063</v>
      </c>
      <c r="N22" s="17">
        <f t="shared" si="1"/>
        <v>0.002147682687</v>
      </c>
      <c r="O22" s="18">
        <v>44000.0</v>
      </c>
      <c r="P22" s="19">
        <f t="shared" si="2"/>
        <v>0.007820831852</v>
      </c>
      <c r="Q22" s="20">
        <v>101.02</v>
      </c>
      <c r="R22" s="21">
        <v>361.0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11">
        <v>21.0</v>
      </c>
      <c r="B23" s="12" t="s">
        <v>31</v>
      </c>
      <c r="C23" s="13">
        <v>168820.0</v>
      </c>
      <c r="D23" s="13">
        <v>171574.0</v>
      </c>
      <c r="E23" s="13">
        <v>174318.0</v>
      </c>
      <c r="F23" s="13">
        <v>176811.0</v>
      </c>
      <c r="G23" s="13">
        <v>185971.0</v>
      </c>
      <c r="H23" s="14">
        <v>188880.0</v>
      </c>
      <c r="I23" s="14">
        <v>192600.0</v>
      </c>
      <c r="J23" s="14">
        <v>194700.0</v>
      </c>
      <c r="K23" s="14">
        <v>198000.0</v>
      </c>
      <c r="L23" s="15">
        <v>201100.0</v>
      </c>
      <c r="M23" s="16">
        <v>224.235</v>
      </c>
      <c r="N23" s="17">
        <f t="shared" si="1"/>
        <v>0.003945385803</v>
      </c>
      <c r="O23" s="18">
        <v>201100.0</v>
      </c>
      <c r="P23" s="19">
        <f t="shared" si="2"/>
        <v>0.03574475649</v>
      </c>
      <c r="Q23" s="20">
        <v>100.13</v>
      </c>
      <c r="R23" s="21">
        <v>926.0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11">
        <v>22.0</v>
      </c>
      <c r="B24" s="12" t="s">
        <v>32</v>
      </c>
      <c r="C24" s="13">
        <v>195186.0</v>
      </c>
      <c r="D24" s="13">
        <v>198980.0</v>
      </c>
      <c r="E24" s="13">
        <v>203284.0</v>
      </c>
      <c r="F24" s="13">
        <v>207202.0</v>
      </c>
      <c r="G24" s="13">
        <v>188713.0</v>
      </c>
      <c r="H24" s="14">
        <v>189940.0</v>
      </c>
      <c r="I24" s="14">
        <v>191400.0</v>
      </c>
      <c r="J24" s="14">
        <v>197400.0</v>
      </c>
      <c r="K24" s="14">
        <v>200400.0</v>
      </c>
      <c r="L24" s="15">
        <v>203400.0</v>
      </c>
      <c r="M24" s="16">
        <v>132.966</v>
      </c>
      <c r="N24" s="17">
        <f t="shared" si="1"/>
        <v>0.002339519561</v>
      </c>
      <c r="O24" s="18">
        <v>203400.0</v>
      </c>
      <c r="P24" s="19">
        <f t="shared" si="2"/>
        <v>0.0361535727</v>
      </c>
      <c r="Q24" s="20">
        <v>98.78</v>
      </c>
      <c r="R24" s="21">
        <v>1490.0</v>
      </c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11">
        <v>23.0</v>
      </c>
      <c r="B25" s="12" t="s">
        <v>33</v>
      </c>
      <c r="C25" s="13">
        <v>77084.0</v>
      </c>
      <c r="D25" s="13">
        <v>78725.0</v>
      </c>
      <c r="E25" s="13">
        <v>80215.0</v>
      </c>
      <c r="F25" s="13">
        <v>81417.0</v>
      </c>
      <c r="G25" s="13">
        <v>90751.0</v>
      </c>
      <c r="H25" s="14">
        <v>92670.0</v>
      </c>
      <c r="I25" s="14">
        <v>95200.0</v>
      </c>
      <c r="J25" s="14">
        <v>96900.0</v>
      </c>
      <c r="K25" s="14">
        <v>99100.0</v>
      </c>
      <c r="L25" s="15">
        <v>101300.0</v>
      </c>
      <c r="M25" s="16">
        <v>1183.601</v>
      </c>
      <c r="N25" s="17">
        <f t="shared" si="1"/>
        <v>0.02082530641</v>
      </c>
      <c r="O25" s="18">
        <v>101300.0</v>
      </c>
      <c r="P25" s="19">
        <f t="shared" si="2"/>
        <v>0.01800568788</v>
      </c>
      <c r="Q25" s="20">
        <v>103.03</v>
      </c>
      <c r="R25" s="21">
        <v>86.0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11">
        <v>24.0</v>
      </c>
      <c r="B26" s="23" t="s">
        <v>34</v>
      </c>
      <c r="C26" s="24">
        <f t="shared" ref="C26:H26" si="3">SUM(C3:C25)</f>
        <v>5096248</v>
      </c>
      <c r="D26" s="24">
        <f t="shared" si="3"/>
        <v>5189466</v>
      </c>
      <c r="E26" s="24">
        <f t="shared" si="3"/>
        <v>5281314</v>
      </c>
      <c r="F26" s="24">
        <f t="shared" si="3"/>
        <v>5371532</v>
      </c>
      <c r="G26" s="24">
        <f t="shared" si="3"/>
        <v>5274871</v>
      </c>
      <c r="H26" s="24">
        <f t="shared" si="3"/>
        <v>5333740</v>
      </c>
      <c r="I26" s="24">
        <v>5407900.0</v>
      </c>
      <c r="J26" s="24">
        <v>5482500.0</v>
      </c>
      <c r="K26" s="24">
        <v>5554800.0</v>
      </c>
      <c r="L26" s="15">
        <v>5626000.0</v>
      </c>
      <c r="M26" s="25">
        <v>56834.746</v>
      </c>
      <c r="N26" s="17">
        <f t="shared" si="1"/>
        <v>1</v>
      </c>
      <c r="O26" s="18">
        <v>5626000.0</v>
      </c>
      <c r="P26" s="19">
        <f t="shared" si="2"/>
        <v>1</v>
      </c>
      <c r="Q26" s="22">
        <v>100.89</v>
      </c>
      <c r="R26" s="21">
        <v>99.0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26"/>
      <c r="B27" s="2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28"/>
      <c r="B28" s="29"/>
      <c r="C28" s="29"/>
      <c r="D28" s="30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2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31"/>
      <c r="N29" s="31"/>
      <c r="O29" s="32"/>
      <c r="P29" s="33"/>
      <c r="Q29" s="33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2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31"/>
      <c r="N30" s="31"/>
      <c r="O30" s="32"/>
      <c r="P30" s="33"/>
      <c r="Q30" s="33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2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34">
        <v>1821.747</v>
      </c>
      <c r="N31" s="35">
        <v>100100.0</v>
      </c>
      <c r="O31" s="36">
        <v>105.1</v>
      </c>
      <c r="P31" s="37">
        <v>55.0</v>
      </c>
      <c r="Q31" s="33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2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38">
        <v>1852.823</v>
      </c>
      <c r="N32" s="39">
        <v>138100.0</v>
      </c>
      <c r="O32" s="40">
        <v>102.14</v>
      </c>
      <c r="P32" s="41">
        <v>75.0</v>
      </c>
      <c r="Q32" s="33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2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34">
        <v>4175.375</v>
      </c>
      <c r="N33" s="35">
        <v>244500.0</v>
      </c>
      <c r="O33" s="36">
        <v>100.87</v>
      </c>
      <c r="P33" s="37">
        <v>59.0</v>
      </c>
      <c r="Q33" s="33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2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38">
        <v>4179.123</v>
      </c>
      <c r="N34" s="39">
        <v>237900.0</v>
      </c>
      <c r="O34" s="40" t="s">
        <v>14</v>
      </c>
      <c r="P34" s="41">
        <v>57.0</v>
      </c>
      <c r="Q34" s="33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2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34">
        <v>5409.406</v>
      </c>
      <c r="N35" s="35">
        <v>449100.0</v>
      </c>
      <c r="O35" s="36">
        <v>101.0</v>
      </c>
      <c r="P35" s="37">
        <v>83.0</v>
      </c>
      <c r="Q35" s="33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2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38">
        <v>4468.417</v>
      </c>
      <c r="N36" s="39">
        <v>229600.0</v>
      </c>
      <c r="O36" s="40">
        <v>102.059</v>
      </c>
      <c r="P36" s="41">
        <v>51.0</v>
      </c>
      <c r="Q36" s="33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2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34">
        <v>2782.873</v>
      </c>
      <c r="N37" s="35">
        <v>208800.0</v>
      </c>
      <c r="O37" s="36">
        <v>101.98</v>
      </c>
      <c r="P37" s="37">
        <v>74.0</v>
      </c>
      <c r="Q37" s="33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2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38">
        <v>2891.477</v>
      </c>
      <c r="N38" s="39">
        <v>434000.0</v>
      </c>
      <c r="O38" s="40">
        <v>101.64</v>
      </c>
      <c r="P38" s="41">
        <v>151.0</v>
      </c>
      <c r="Q38" s="33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2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34">
        <v>3177.485</v>
      </c>
      <c r="N39" s="35">
        <v>456900.0</v>
      </c>
      <c r="O39" s="36">
        <v>99.53</v>
      </c>
      <c r="P39" s="37">
        <v>146.0</v>
      </c>
      <c r="Q39" s="33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2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38">
        <v>1796.992</v>
      </c>
      <c r="N40" s="39">
        <v>464800.0</v>
      </c>
      <c r="O40" s="40">
        <v>98.04</v>
      </c>
      <c r="P40" s="41">
        <v>259.0</v>
      </c>
      <c r="Q40" s="33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2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34">
        <v>2705.255</v>
      </c>
      <c r="N41" s="35">
        <v>639000.0</v>
      </c>
      <c r="O41" s="42">
        <v>100.25</v>
      </c>
      <c r="P41" s="37">
        <v>236.0</v>
      </c>
      <c r="Q41" s="33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38">
        <v>1882.277</v>
      </c>
      <c r="N42" s="39">
        <v>161300.0</v>
      </c>
      <c r="O42" s="40">
        <v>102.98</v>
      </c>
      <c r="P42" s="41">
        <v>86.0</v>
      </c>
      <c r="Q42" s="33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2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34">
        <v>5541.285</v>
      </c>
      <c r="N43" s="35">
        <v>108700.0</v>
      </c>
      <c r="O43" s="36">
        <v>100.83</v>
      </c>
      <c r="P43" s="37">
        <v>20.0</v>
      </c>
      <c r="Q43" s="33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2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38">
        <v>2187.657</v>
      </c>
      <c r="N44" s="39">
        <v>312800.0</v>
      </c>
      <c r="O44" s="40">
        <v>102.75</v>
      </c>
      <c r="P44" s="41">
        <v>143.0</v>
      </c>
      <c r="Q44" s="33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2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34">
        <v>3524.164</v>
      </c>
      <c r="N45" s="35">
        <v>178500.0</v>
      </c>
      <c r="O45" s="36">
        <v>101.47</v>
      </c>
      <c r="P45" s="37">
        <v>52.0</v>
      </c>
      <c r="Q45" s="33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2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38">
        <v>3872.352</v>
      </c>
      <c r="N46" s="39">
        <v>100700.0</v>
      </c>
      <c r="O46" s="40">
        <v>102.69</v>
      </c>
      <c r="P46" s="41">
        <v>26.0</v>
      </c>
      <c r="Q46" s="33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2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34">
        <v>1907.399</v>
      </c>
      <c r="N47" s="35">
        <v>174800.0</v>
      </c>
      <c r="O47" s="36">
        <v>102.75</v>
      </c>
      <c r="P47" s="37">
        <v>91.0</v>
      </c>
      <c r="Q47" s="33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2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38">
        <v>953.004</v>
      </c>
      <c r="N48" s="39">
        <v>168500.0</v>
      </c>
      <c r="O48" s="40">
        <v>99.51</v>
      </c>
      <c r="P48" s="41">
        <v>144.0</v>
      </c>
      <c r="Q48" s="33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2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34">
        <v>56.77</v>
      </c>
      <c r="N49" s="35">
        <v>268000.0</v>
      </c>
      <c r="O49" s="36">
        <v>100.7</v>
      </c>
      <c r="P49" s="37">
        <v>4798.0</v>
      </c>
      <c r="Q49" s="33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2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38">
        <v>122.063</v>
      </c>
      <c r="N50" s="39">
        <v>44000.0</v>
      </c>
      <c r="O50" s="40">
        <v>101.02</v>
      </c>
      <c r="P50" s="41">
        <v>361.0</v>
      </c>
      <c r="Q50" s="33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2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34">
        <v>224.235</v>
      </c>
      <c r="N51" s="35">
        <v>201100.0</v>
      </c>
      <c r="O51" s="36">
        <v>100.13</v>
      </c>
      <c r="P51" s="37">
        <v>926.0</v>
      </c>
      <c r="Q51" s="33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2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38">
        <v>132.966</v>
      </c>
      <c r="N52" s="39">
        <v>203400.0</v>
      </c>
      <c r="O52" s="40">
        <v>98.78</v>
      </c>
      <c r="P52" s="41">
        <v>1490.0</v>
      </c>
      <c r="Q52" s="33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2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34">
        <v>1183.601</v>
      </c>
      <c r="N53" s="35">
        <v>101300.0</v>
      </c>
      <c r="O53" s="36">
        <v>103.03</v>
      </c>
      <c r="P53" s="37">
        <v>86.0</v>
      </c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2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38">
        <v>56834.746</v>
      </c>
      <c r="N54" s="39">
        <v>5626000.0</v>
      </c>
      <c r="O54" s="43">
        <v>100.89</v>
      </c>
      <c r="P54" s="41">
        <v>99.0</v>
      </c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2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2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2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2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2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2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2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2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2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2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2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2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2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2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2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2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2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2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2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2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2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2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2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2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2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2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2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2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2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2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2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2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2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2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2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2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2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2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2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2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2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2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2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2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2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2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2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2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2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2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2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2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2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2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2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2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2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2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2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2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2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2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2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2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2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2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2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2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2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2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2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2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2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2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2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2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2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2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2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2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2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2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2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2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2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2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2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2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2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2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2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2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2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2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2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2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2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2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2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2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2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2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2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2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2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2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2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2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2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2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2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2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2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2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2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2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2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2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2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2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2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2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2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2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2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2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2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2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2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2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2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2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2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2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2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2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2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2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2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2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2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2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2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2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2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2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2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2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2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2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2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2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2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2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2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2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2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2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2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2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2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2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2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2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2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2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2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2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2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2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2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2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2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2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2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2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2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2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2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2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2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2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2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2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2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2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2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2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2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2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2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2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2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2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2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2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2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2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2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2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2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2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2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2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2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2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2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2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2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2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2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2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2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2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2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2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2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2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2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2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2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2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2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2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2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2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2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2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2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2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2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2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2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2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2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2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2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2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2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2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2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2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2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2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2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2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2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2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2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2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2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2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2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2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2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2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2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2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2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2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2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2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2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2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2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2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2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2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2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2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2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2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2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2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2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2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2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2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2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2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2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2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2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2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2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2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2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2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2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2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2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2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2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2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2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2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2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2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2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2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2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2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2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2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2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2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2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2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2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2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2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2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2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2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2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2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2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2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2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2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2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2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2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2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2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2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2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2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2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2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2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2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2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2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2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2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2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2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2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2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2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2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2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2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2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2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2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2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2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2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2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2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2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2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2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2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2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2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2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2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2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2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2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2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2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2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2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2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2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2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2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2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2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2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2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2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2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2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2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2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2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2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2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2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2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2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2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2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2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2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2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2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2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2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2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2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2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2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2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2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2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2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2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2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2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2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2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2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2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2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2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2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2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2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2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2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2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2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2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2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2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2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2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2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2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2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2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2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2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2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2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2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2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2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2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2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2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2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2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2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2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2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2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2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2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2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2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2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2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2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2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2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2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2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2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2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2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2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2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2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2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2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2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2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2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2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2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2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2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2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2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2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2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2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2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2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2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2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2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2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2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2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2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2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2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2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2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2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2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2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2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2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2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2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2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2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2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2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2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2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2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2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2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2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2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2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2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2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2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2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2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2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2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2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2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2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2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2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2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2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2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2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2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2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2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2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2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2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2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2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2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2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2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2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2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2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2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2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2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2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2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2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2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2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2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2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2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2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2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2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2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2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2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2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2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2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2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2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2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2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2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2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2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2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2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2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2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2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2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2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2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2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2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2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2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2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2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2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2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2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2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2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2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2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2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2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2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2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2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2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2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2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2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2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2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2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2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2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2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2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2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2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2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2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2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2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2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2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2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2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2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2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2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2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2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2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2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2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2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2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2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2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2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2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2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2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2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2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2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2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2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2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2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2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2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2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2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2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2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2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2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2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2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2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2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2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2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2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2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2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2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2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2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2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2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2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2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2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2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2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2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2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2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2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2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2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2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2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2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2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2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2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2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2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2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2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2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2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2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2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2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2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2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2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2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2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2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2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2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2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2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2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2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2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2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2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2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2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2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2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2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2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2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2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2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2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2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2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2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2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2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2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2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2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2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2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2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2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2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2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2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2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2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2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2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2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2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2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2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2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2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2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2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2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2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2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2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2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2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2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2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2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2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2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2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2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2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2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2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2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2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2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2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2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2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2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2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2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2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2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2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2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2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2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2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2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2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2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2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2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2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2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2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2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2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2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2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2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2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2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2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2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2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2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2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2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2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2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2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2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2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2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2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2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2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2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2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2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2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2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2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2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2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2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2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2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2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2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2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2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2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2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2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2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2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2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2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2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2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2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2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2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2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2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2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2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2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2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2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2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2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2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2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2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2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2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2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2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2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2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2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2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2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2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2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2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2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2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2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2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2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2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2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2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2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2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2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2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2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2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2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2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2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2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2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2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2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2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2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2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2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2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2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2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2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2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2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2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2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2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2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2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2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2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2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2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2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2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2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2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2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2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2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2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2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2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2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2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2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2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2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2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2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2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2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2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2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2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2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2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2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2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2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2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2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2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2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2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2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2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2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2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2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</sheetData>
  <mergeCells count="3">
    <mergeCell ref="A1:A2"/>
    <mergeCell ref="B1:B2"/>
    <mergeCell ref="C1:R1"/>
  </mergeCells>
  <hyperlinks>
    <hyperlink r:id="rId2" ref="T2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4.86"/>
    <col customWidth="1" min="2" max="2" width="24.43"/>
    <col customWidth="1" min="3" max="12" width="12.86"/>
    <col customWidth="1" min="13" max="13" width="13.57"/>
    <col customWidth="1" min="14" max="28" width="8.71"/>
  </cols>
  <sheetData>
    <row r="1" ht="15.0" customHeight="1">
      <c r="A1" s="44" t="s">
        <v>0</v>
      </c>
      <c r="B1" s="2" t="s">
        <v>1</v>
      </c>
      <c r="C1" s="45" t="s">
        <v>35</v>
      </c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>
      <c r="A2" s="7"/>
      <c r="B2" s="7"/>
      <c r="C2" s="8">
        <v>2016.0</v>
      </c>
      <c r="D2" s="8">
        <v>2017.0</v>
      </c>
      <c r="E2" s="8">
        <v>2018.0</v>
      </c>
      <c r="F2" s="8">
        <v>2019.0</v>
      </c>
      <c r="G2" s="8">
        <v>2020.0</v>
      </c>
      <c r="H2" s="8">
        <v>2021.0</v>
      </c>
      <c r="I2" s="8">
        <v>2022.0</v>
      </c>
      <c r="J2" s="8">
        <v>2023.0</v>
      </c>
      <c r="K2" s="46">
        <v>2024.0</v>
      </c>
      <c r="L2" s="8">
        <v>2025.0</v>
      </c>
      <c r="M2" s="47">
        <v>2026.0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>
      <c r="A3" s="8">
        <v>1.0</v>
      </c>
      <c r="B3" s="12" t="s">
        <v>10</v>
      </c>
      <c r="C3" s="24">
        <v>2118500.0</v>
      </c>
      <c r="D3" s="24">
        <v>2542200.0</v>
      </c>
      <c r="E3" s="48">
        <v>2700000.0</v>
      </c>
      <c r="F3" s="48">
        <v>2916810.0</v>
      </c>
      <c r="G3" s="48">
        <v>3165031.0</v>
      </c>
      <c r="H3" s="49">
        <v>3165031.0</v>
      </c>
      <c r="I3" s="50">
        <v>3166460.0</v>
      </c>
      <c r="J3" s="14">
        <v>3413666.0</v>
      </c>
      <c r="K3" s="51">
        <v>3413666.0</v>
      </c>
      <c r="L3" s="14">
        <v>3685616.0</v>
      </c>
      <c r="M3" s="52">
        <v>3932552.0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>
      <c r="A4" s="8">
        <v>2.0</v>
      </c>
      <c r="B4" s="12" t="s">
        <v>11</v>
      </c>
      <c r="C4" s="24">
        <v>2118500.0</v>
      </c>
      <c r="D4" s="24">
        <v>2542200.0</v>
      </c>
      <c r="E4" s="48">
        <v>2700000.0</v>
      </c>
      <c r="F4" s="48">
        <v>2916810.0</v>
      </c>
      <c r="G4" s="48">
        <v>3165031.0</v>
      </c>
      <c r="H4" s="49">
        <v>3165031.0</v>
      </c>
      <c r="I4" s="50">
        <v>3166460.0</v>
      </c>
      <c r="J4" s="14">
        <v>3413666.0</v>
      </c>
      <c r="K4" s="51">
        <v>3413666.0</v>
      </c>
      <c r="L4" s="14">
        <v>3685616.0</v>
      </c>
      <c r="M4" s="52">
        <v>3932552.0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>
      <c r="A5" s="8">
        <v>3.0</v>
      </c>
      <c r="B5" s="12" t="s">
        <v>12</v>
      </c>
      <c r="C5" s="24">
        <v>2118500.0</v>
      </c>
      <c r="D5" s="24">
        <v>2542200.0</v>
      </c>
      <c r="E5" s="48">
        <v>2700000.0</v>
      </c>
      <c r="F5" s="48">
        <v>2916810.0</v>
      </c>
      <c r="G5" s="48">
        <v>3165031.0</v>
      </c>
      <c r="H5" s="49">
        <v>3165031.0</v>
      </c>
      <c r="I5" s="50">
        <v>3166460.0</v>
      </c>
      <c r="J5" s="14">
        <v>3413666.0</v>
      </c>
      <c r="K5" s="51">
        <v>3413666.0</v>
      </c>
      <c r="L5" s="14">
        <v>3685616.0</v>
      </c>
      <c r="M5" s="52">
        <v>3932552.0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>
      <c r="A6" s="8">
        <v>4.0</v>
      </c>
      <c r="B6" s="12" t="s">
        <v>13</v>
      </c>
      <c r="C6" s="24">
        <v>2118500.0</v>
      </c>
      <c r="D6" s="24">
        <v>2542200.0</v>
      </c>
      <c r="E6" s="48">
        <v>2700000.0</v>
      </c>
      <c r="F6" s="48">
        <v>2916810.0</v>
      </c>
      <c r="G6" s="48">
        <v>3165031.0</v>
      </c>
      <c r="H6" s="49">
        <v>3165031.0</v>
      </c>
      <c r="I6" s="50">
        <v>3166460.0</v>
      </c>
      <c r="J6" s="14">
        <v>3413666.0</v>
      </c>
      <c r="K6" s="51">
        <v>3413666.0</v>
      </c>
      <c r="L6" s="14">
        <v>3685616.0</v>
      </c>
      <c r="M6" s="52">
        <v>3932552.0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>
      <c r="A7" s="8">
        <v>5.0</v>
      </c>
      <c r="B7" s="12" t="s">
        <v>15</v>
      </c>
      <c r="C7" s="24">
        <v>2118500.0</v>
      </c>
      <c r="D7" s="24">
        <v>2542200.0</v>
      </c>
      <c r="E7" s="48">
        <v>2700000.0</v>
      </c>
      <c r="F7" s="48">
        <v>2916810.0</v>
      </c>
      <c r="G7" s="48">
        <v>3165031.0</v>
      </c>
      <c r="H7" s="49">
        <v>3165031.0</v>
      </c>
      <c r="I7" s="50">
        <v>3166460.0</v>
      </c>
      <c r="J7" s="14">
        <v>3413666.0</v>
      </c>
      <c r="K7" s="51">
        <v>3413666.0</v>
      </c>
      <c r="L7" s="14">
        <v>3685616.0</v>
      </c>
      <c r="M7" s="52">
        <v>3932552.0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>
      <c r="A8" s="8">
        <v>6.0</v>
      </c>
      <c r="B8" s="12" t="s">
        <v>16</v>
      </c>
      <c r="C8" s="24">
        <v>2118500.0</v>
      </c>
      <c r="D8" s="24">
        <v>2542200.0</v>
      </c>
      <c r="E8" s="48">
        <v>2700000.0</v>
      </c>
      <c r="F8" s="48">
        <v>2916810.0</v>
      </c>
      <c r="G8" s="48">
        <v>3165031.0</v>
      </c>
      <c r="H8" s="49">
        <v>3165031.0</v>
      </c>
      <c r="I8" s="50">
        <v>3166460.0</v>
      </c>
      <c r="J8" s="14">
        <v>3413666.0</v>
      </c>
      <c r="K8" s="51">
        <v>3413666.0</v>
      </c>
      <c r="L8" s="14">
        <v>3685616.0</v>
      </c>
      <c r="M8" s="52">
        <v>3932552.0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>
      <c r="A9" s="8">
        <v>7.0</v>
      </c>
      <c r="B9" s="12" t="s">
        <v>17</v>
      </c>
      <c r="C9" s="24">
        <v>2118500.0</v>
      </c>
      <c r="D9" s="24">
        <v>2542200.0</v>
      </c>
      <c r="E9" s="48">
        <v>2700000.0</v>
      </c>
      <c r="F9" s="48">
        <v>2916810.0</v>
      </c>
      <c r="G9" s="48">
        <v>3165031.0</v>
      </c>
      <c r="H9" s="49">
        <v>3165031.0</v>
      </c>
      <c r="I9" s="50">
        <v>3166460.0</v>
      </c>
      <c r="J9" s="14">
        <v>3413666.0</v>
      </c>
      <c r="K9" s="51">
        <v>3413666.0</v>
      </c>
      <c r="L9" s="14">
        <v>3685616.0</v>
      </c>
      <c r="M9" s="52">
        <v>3932552.0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>
      <c r="A10" s="8">
        <v>8.0</v>
      </c>
      <c r="B10" s="12" t="s">
        <v>18</v>
      </c>
      <c r="C10" s="24">
        <v>2118500.0</v>
      </c>
      <c r="D10" s="24">
        <v>2542200.0</v>
      </c>
      <c r="E10" s="48">
        <v>2700000.0</v>
      </c>
      <c r="F10" s="48">
        <v>2916810.0</v>
      </c>
      <c r="G10" s="48">
        <v>3165031.0</v>
      </c>
      <c r="H10" s="49">
        <v>3165031.0</v>
      </c>
      <c r="I10" s="50">
        <v>3166460.0</v>
      </c>
      <c r="J10" s="14">
        <v>3413666.0</v>
      </c>
      <c r="K10" s="51">
        <v>3413666.0</v>
      </c>
      <c r="L10" s="14">
        <v>3685616.0</v>
      </c>
      <c r="M10" s="52">
        <v>3932552.0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>
      <c r="A11" s="8">
        <v>9.0</v>
      </c>
      <c r="B11" s="12" t="s">
        <v>19</v>
      </c>
      <c r="C11" s="24">
        <v>2118500.0</v>
      </c>
      <c r="D11" s="24">
        <v>2542200.0</v>
      </c>
      <c r="E11" s="48">
        <v>2700000.0</v>
      </c>
      <c r="F11" s="48">
        <v>2916810.0</v>
      </c>
      <c r="G11" s="48">
        <v>3165031.0</v>
      </c>
      <c r="H11" s="49">
        <v>3165031.0</v>
      </c>
      <c r="I11" s="50">
        <v>3166460.0</v>
      </c>
      <c r="J11" s="14">
        <v>3413666.0</v>
      </c>
      <c r="K11" s="51">
        <v>3413666.0</v>
      </c>
      <c r="L11" s="14">
        <v>3685616.0</v>
      </c>
      <c r="M11" s="52">
        <v>3932552.0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>
      <c r="A12" s="8">
        <v>10.0</v>
      </c>
      <c r="B12" s="12" t="s">
        <v>20</v>
      </c>
      <c r="C12" s="24">
        <v>2118500.0</v>
      </c>
      <c r="D12" s="24">
        <v>2542200.0</v>
      </c>
      <c r="E12" s="48">
        <v>2700000.0</v>
      </c>
      <c r="F12" s="48">
        <v>2916810.0</v>
      </c>
      <c r="G12" s="48">
        <v>3165031.0</v>
      </c>
      <c r="H12" s="49">
        <v>3165031.0</v>
      </c>
      <c r="I12" s="50">
        <v>3166460.0</v>
      </c>
      <c r="J12" s="14">
        <v>3413666.0</v>
      </c>
      <c r="K12" s="51">
        <v>3413666.0</v>
      </c>
      <c r="L12" s="14">
        <v>3685616.0</v>
      </c>
      <c r="M12" s="52">
        <v>3932552.0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>
      <c r="A13" s="8">
        <v>11.0</v>
      </c>
      <c r="B13" s="12" t="s">
        <v>21</v>
      </c>
      <c r="C13" s="24">
        <v>2118500.0</v>
      </c>
      <c r="D13" s="24">
        <v>2542200.0</v>
      </c>
      <c r="E13" s="48">
        <v>2700000.0</v>
      </c>
      <c r="F13" s="48">
        <v>2916810.0</v>
      </c>
      <c r="G13" s="48">
        <v>3165031.0</v>
      </c>
      <c r="H13" s="49">
        <v>3165031.0</v>
      </c>
      <c r="I13" s="50">
        <v>3166460.0</v>
      </c>
      <c r="J13" s="14">
        <v>3413666.0</v>
      </c>
      <c r="K13" s="51">
        <v>3413666.0</v>
      </c>
      <c r="L13" s="14">
        <v>3685616.0</v>
      </c>
      <c r="M13" s="52">
        <v>3932552.0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>
      <c r="A14" s="8">
        <v>12.0</v>
      </c>
      <c r="B14" s="12" t="s">
        <v>22</v>
      </c>
      <c r="C14" s="24">
        <v>2118500.0</v>
      </c>
      <c r="D14" s="24">
        <v>2542200.0</v>
      </c>
      <c r="E14" s="48">
        <v>2700000.0</v>
      </c>
      <c r="F14" s="48">
        <v>2916810.0</v>
      </c>
      <c r="G14" s="48">
        <v>3165031.0</v>
      </c>
      <c r="H14" s="49">
        <v>3165031.0</v>
      </c>
      <c r="I14" s="50">
        <v>3166460.0</v>
      </c>
      <c r="J14" s="14">
        <v>3413666.0</v>
      </c>
      <c r="K14" s="51">
        <v>3413666.0</v>
      </c>
      <c r="L14" s="14">
        <v>3685616.0</v>
      </c>
      <c r="M14" s="52">
        <v>3932552.0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>
      <c r="A15" s="8">
        <v>13.0</v>
      </c>
      <c r="B15" s="12" t="s">
        <v>23</v>
      </c>
      <c r="C15" s="24">
        <v>2118500.0</v>
      </c>
      <c r="D15" s="24">
        <v>2542200.0</v>
      </c>
      <c r="E15" s="48">
        <v>2700000.0</v>
      </c>
      <c r="F15" s="48">
        <v>2916810.0</v>
      </c>
      <c r="G15" s="48">
        <v>3165031.0</v>
      </c>
      <c r="H15" s="49">
        <v>3165031.0</v>
      </c>
      <c r="I15" s="50">
        <v>3166460.0</v>
      </c>
      <c r="J15" s="14">
        <v>3413666.0</v>
      </c>
      <c r="K15" s="51">
        <v>3413666.0</v>
      </c>
      <c r="L15" s="14">
        <v>3685616.0</v>
      </c>
      <c r="M15" s="52">
        <v>3932552.0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>
      <c r="A16" s="8">
        <v>14.0</v>
      </c>
      <c r="B16" s="12" t="s">
        <v>24</v>
      </c>
      <c r="C16" s="24">
        <v>2118500.0</v>
      </c>
      <c r="D16" s="24">
        <v>2542200.0</v>
      </c>
      <c r="E16" s="48">
        <v>2700000.0</v>
      </c>
      <c r="F16" s="48">
        <v>2916810.0</v>
      </c>
      <c r="G16" s="48">
        <v>3165031.0</v>
      </c>
      <c r="H16" s="49">
        <v>3165031.0</v>
      </c>
      <c r="I16" s="14">
        <v>3211143.0</v>
      </c>
      <c r="J16" s="14">
        <v>3456603.0</v>
      </c>
      <c r="K16" s="51">
        <v>3456603.0</v>
      </c>
      <c r="L16" s="14">
        <v>3717948.0</v>
      </c>
      <c r="M16" s="52">
        <v>3932552.0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>
      <c r="A17" s="8">
        <v>15.0</v>
      </c>
      <c r="B17" s="12" t="s">
        <v>25</v>
      </c>
      <c r="C17" s="24">
        <v>2118500.0</v>
      </c>
      <c r="D17" s="24">
        <v>2542200.0</v>
      </c>
      <c r="E17" s="48">
        <v>2700000.0</v>
      </c>
      <c r="F17" s="48">
        <v>2916810.0</v>
      </c>
      <c r="G17" s="48">
        <v>3165031.0</v>
      </c>
      <c r="H17" s="49">
        <v>3165031.0</v>
      </c>
      <c r="I17" s="50">
        <v>3166460.0</v>
      </c>
      <c r="J17" s="14">
        <v>3413666.0</v>
      </c>
      <c r="K17" s="51">
        <v>3413666.0</v>
      </c>
      <c r="L17" s="14">
        <v>3685616.0</v>
      </c>
      <c r="M17" s="52">
        <v>3932552.0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>
      <c r="A18" s="8">
        <v>16.0</v>
      </c>
      <c r="B18" s="12" t="s">
        <v>26</v>
      </c>
      <c r="C18" s="24">
        <v>2118500.0</v>
      </c>
      <c r="D18" s="24">
        <v>2542200.0</v>
      </c>
      <c r="E18" s="48">
        <v>2700000.0</v>
      </c>
      <c r="F18" s="48">
        <v>2916810.0</v>
      </c>
      <c r="G18" s="48">
        <v>3165031.0</v>
      </c>
      <c r="H18" s="49">
        <v>3165031.0</v>
      </c>
      <c r="I18" s="50">
        <v>3166460.0</v>
      </c>
      <c r="J18" s="14">
        <v>3413666.0</v>
      </c>
      <c r="K18" s="51">
        <v>3413666.0</v>
      </c>
      <c r="L18" s="14">
        <v>3685616.0</v>
      </c>
      <c r="M18" s="52">
        <v>3932552.0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>
      <c r="A19" s="8">
        <v>17.0</v>
      </c>
      <c r="B19" s="12" t="s">
        <v>27</v>
      </c>
      <c r="C19" s="24">
        <v>2118500.0</v>
      </c>
      <c r="D19" s="24">
        <v>2542200.0</v>
      </c>
      <c r="E19" s="48">
        <v>2700000.0</v>
      </c>
      <c r="F19" s="48">
        <v>2916810.0</v>
      </c>
      <c r="G19" s="48">
        <v>3165031.0</v>
      </c>
      <c r="H19" s="49">
        <v>3165031.0</v>
      </c>
      <c r="I19" s="50">
        <v>3166460.0</v>
      </c>
      <c r="J19" s="14">
        <v>3413666.0</v>
      </c>
      <c r="K19" s="51">
        <v>3413666.0</v>
      </c>
      <c r="L19" s="14">
        <v>3685616.0</v>
      </c>
      <c r="M19" s="52">
        <v>3932552.0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>
      <c r="A20" s="8">
        <v>18.0</v>
      </c>
      <c r="B20" s="12" t="s">
        <v>28</v>
      </c>
      <c r="C20" s="24">
        <v>2118500.0</v>
      </c>
      <c r="D20" s="24">
        <v>2542200.0</v>
      </c>
      <c r="E20" s="48">
        <v>2700000.0</v>
      </c>
      <c r="F20" s="48">
        <v>2916810.0</v>
      </c>
      <c r="G20" s="48">
        <v>3165031.0</v>
      </c>
      <c r="H20" s="49">
        <v>3165031.0</v>
      </c>
      <c r="I20" s="50">
        <v>3166460.0</v>
      </c>
      <c r="J20" s="14">
        <v>3413666.0</v>
      </c>
      <c r="K20" s="51">
        <v>3413666.0</v>
      </c>
      <c r="L20" s="14">
        <v>3685616.0</v>
      </c>
      <c r="M20" s="52">
        <v>3932552.0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ht="15.75" customHeight="1">
      <c r="A21" s="8">
        <v>19.0</v>
      </c>
      <c r="B21" s="12" t="s">
        <v>29</v>
      </c>
      <c r="C21" s="24">
        <v>2118500.0</v>
      </c>
      <c r="D21" s="24">
        <v>2542200.0</v>
      </c>
      <c r="E21" s="48">
        <v>2700000.0</v>
      </c>
      <c r="F21" s="48">
        <v>2916810.0</v>
      </c>
      <c r="G21" s="48">
        <v>3165031.0</v>
      </c>
      <c r="H21" s="49">
        <v>3165031.0</v>
      </c>
      <c r="I21" s="50">
        <v>3280327.0</v>
      </c>
      <c r="J21" s="50">
        <v>3540555.0</v>
      </c>
      <c r="K21" s="53">
        <v>3540555.0</v>
      </c>
      <c r="L21" s="49">
        <v>3898856.0</v>
      </c>
      <c r="M21" s="52">
        <v>4162965.0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ht="15.75" customHeight="1">
      <c r="A22" s="8">
        <v>20.0</v>
      </c>
      <c r="B22" s="12" t="s">
        <v>30</v>
      </c>
      <c r="C22" s="24">
        <v>2118500.0</v>
      </c>
      <c r="D22" s="24">
        <v>2542200.0</v>
      </c>
      <c r="E22" s="48">
        <v>2700000.0</v>
      </c>
      <c r="F22" s="48">
        <v>2916810.0</v>
      </c>
      <c r="G22" s="48">
        <v>3165031.0</v>
      </c>
      <c r="H22" s="49">
        <v>3165031.0</v>
      </c>
      <c r="I22" s="50">
        <v>3166460.0</v>
      </c>
      <c r="J22" s="50">
        <v>3413666.0</v>
      </c>
      <c r="K22" s="53">
        <v>3413666.0</v>
      </c>
      <c r="L22" s="49">
        <v>3685616.0</v>
      </c>
      <c r="M22" s="52">
        <v>3932552.0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ht="15.75" customHeight="1">
      <c r="A23" s="8">
        <v>21.0</v>
      </c>
      <c r="B23" s="12" t="s">
        <v>31</v>
      </c>
      <c r="C23" s="24">
        <v>2118500.0</v>
      </c>
      <c r="D23" s="24">
        <v>2542200.0</v>
      </c>
      <c r="E23" s="48">
        <v>2700000.0</v>
      </c>
      <c r="F23" s="48">
        <v>2916810.0</v>
      </c>
      <c r="G23" s="48">
        <v>3165031.0</v>
      </c>
      <c r="H23" s="49">
        <v>3165031.0</v>
      </c>
      <c r="I23" s="50">
        <v>3166460.0</v>
      </c>
      <c r="J23" s="50">
        <v>3413666.0</v>
      </c>
      <c r="K23" s="53">
        <v>3413666.0</v>
      </c>
      <c r="L23" s="49">
        <v>3685616.0</v>
      </c>
      <c r="M23" s="52">
        <v>3932552.0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ht="15.75" customHeight="1">
      <c r="A24" s="8">
        <v>22.0</v>
      </c>
      <c r="B24" s="12" t="s">
        <v>32</v>
      </c>
      <c r="C24" s="24">
        <v>2118500.0</v>
      </c>
      <c r="D24" s="24">
        <v>2542200.0</v>
      </c>
      <c r="E24" s="48">
        <v>2700000.0</v>
      </c>
      <c r="F24" s="48">
        <v>2916810.0</v>
      </c>
      <c r="G24" s="48">
        <v>3165031.0</v>
      </c>
      <c r="H24" s="49">
        <v>3165031.0</v>
      </c>
      <c r="I24" s="50">
        <v>3166460.0</v>
      </c>
      <c r="J24" s="50">
        <v>3413666.0</v>
      </c>
      <c r="K24" s="53">
        <v>3413666.0</v>
      </c>
      <c r="L24" s="49">
        <v>3685616.0</v>
      </c>
      <c r="M24" s="52">
        <v>3932552.0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ht="15.75" customHeight="1">
      <c r="A25" s="8">
        <v>23.0</v>
      </c>
      <c r="B25" s="12" t="s">
        <v>33</v>
      </c>
      <c r="C25" s="24">
        <v>2118500.0</v>
      </c>
      <c r="D25" s="24">
        <v>2542200.0</v>
      </c>
      <c r="E25" s="48">
        <v>2700000.0</v>
      </c>
      <c r="F25" s="48">
        <v>2916810.0</v>
      </c>
      <c r="G25" s="48">
        <v>3165031.0</v>
      </c>
      <c r="H25" s="49">
        <v>3165031.0</v>
      </c>
      <c r="I25" s="50">
        <v>3166460.0</v>
      </c>
      <c r="J25" s="50">
        <v>3413666.0</v>
      </c>
      <c r="K25" s="53">
        <v>3413666.0</v>
      </c>
      <c r="L25" s="49">
        <v>3685616.0</v>
      </c>
      <c r="M25" s="52">
        <v>3932552.0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ht="15.75" customHeight="1">
      <c r="A26" s="8">
        <v>24.0</v>
      </c>
      <c r="B26" s="23" t="s">
        <v>34</v>
      </c>
      <c r="C26" s="24">
        <v>2118500.0</v>
      </c>
      <c r="D26" s="24">
        <v>2542200.0</v>
      </c>
      <c r="E26" s="48">
        <v>2700000.0</v>
      </c>
      <c r="F26" s="48">
        <v>2916810.0</v>
      </c>
      <c r="G26" s="48">
        <v>3165031.0</v>
      </c>
      <c r="H26" s="49">
        <v>3165031.0</v>
      </c>
      <c r="I26" s="50">
        <v>3166460.0</v>
      </c>
      <c r="J26" s="50">
        <v>3413666.0</v>
      </c>
      <c r="K26" s="53">
        <v>3540555.0</v>
      </c>
      <c r="L26" s="49">
        <v>3685616.0</v>
      </c>
      <c r="M26" s="52">
        <v>3932552.0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ht="15.75" customHeight="1">
      <c r="A27" s="5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ht="15.75" customHeight="1">
      <c r="A28" s="54"/>
      <c r="B28" s="6"/>
      <c r="C28" s="6" t="s">
        <v>36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ht="15.75" customHeight="1">
      <c r="A29" s="54"/>
      <c r="B29" s="6"/>
      <c r="C29" s="55" t="s">
        <v>37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ht="15.75" customHeight="1">
      <c r="A30" s="5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ht="15.75" customHeight="1">
      <c r="A31" s="5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ht="15.75" customHeight="1">
      <c r="A32" s="5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ht="15.75" customHeight="1">
      <c r="A33" s="5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ht="15.75" customHeight="1">
      <c r="A34" s="5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ht="15.75" customHeight="1">
      <c r="A35" s="5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ht="15.75" customHeight="1">
      <c r="A36" s="5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ht="15.75" customHeight="1">
      <c r="A37" s="5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ht="15.75" customHeight="1">
      <c r="A38" s="5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ht="15.75" customHeight="1">
      <c r="A39" s="5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ht="15.75" customHeight="1">
      <c r="A40" s="5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ht="15.75" customHeight="1">
      <c r="A41" s="5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ht="15.75" customHeight="1">
      <c r="A42" s="5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ht="15.75" customHeight="1">
      <c r="A43" s="5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ht="15.75" customHeight="1">
      <c r="A44" s="5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ht="15.75" customHeight="1">
      <c r="A45" s="5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ht="15.75" customHeight="1">
      <c r="A46" s="5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ht="15.75" customHeight="1">
      <c r="A47" s="5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ht="15.75" customHeight="1">
      <c r="A48" s="5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ht="15.75" customHeight="1">
      <c r="A49" s="5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ht="15.75" customHeight="1">
      <c r="A50" s="5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ht="15.75" customHeight="1">
      <c r="A51" s="5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ht="15.75" customHeight="1">
      <c r="A52" s="5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ht="15.75" customHeight="1">
      <c r="A53" s="5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ht="15.75" customHeight="1">
      <c r="A54" s="5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ht="15.75" customHeight="1">
      <c r="A55" s="5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ht="15.75" customHeight="1">
      <c r="A56" s="5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ht="15.75" customHeight="1">
      <c r="A57" s="5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ht="15.75" customHeight="1">
      <c r="A58" s="5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ht="15.75" customHeight="1">
      <c r="A59" s="5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ht="15.75" customHeight="1">
      <c r="A60" s="5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ht="15.75" customHeight="1">
      <c r="A61" s="5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ht="15.75" customHeight="1">
      <c r="A62" s="5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ht="15.75" customHeight="1">
      <c r="A63" s="5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ht="15.75" customHeight="1">
      <c r="A64" s="5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ht="15.75" customHeight="1">
      <c r="A65" s="5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ht="15.75" customHeight="1">
      <c r="A66" s="5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ht="15.75" customHeight="1">
      <c r="A67" s="5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ht="15.75" customHeight="1">
      <c r="A68" s="5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ht="15.75" customHeight="1">
      <c r="A69" s="5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ht="15.75" customHeight="1">
      <c r="A70" s="5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ht="15.75" customHeight="1">
      <c r="A71" s="5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ht="15.75" customHeight="1">
      <c r="A72" s="5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ht="15.75" customHeight="1">
      <c r="A73" s="5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ht="15.75" customHeight="1">
      <c r="A74" s="5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ht="15.75" customHeight="1">
      <c r="A75" s="5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ht="15.75" customHeight="1">
      <c r="A76" s="5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ht="15.75" customHeight="1">
      <c r="A77" s="5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ht="15.75" customHeight="1">
      <c r="A78" s="5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ht="15.75" customHeight="1">
      <c r="A79" s="5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ht="15.75" customHeight="1">
      <c r="A80" s="5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ht="15.75" customHeight="1">
      <c r="A81" s="5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ht="15.75" customHeight="1">
      <c r="A82" s="5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ht="15.75" customHeight="1">
      <c r="A83" s="5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ht="15.75" customHeight="1">
      <c r="A84" s="5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ht="15.75" customHeight="1">
      <c r="A85" s="5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ht="15.75" customHeight="1">
      <c r="A86" s="5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ht="15.75" customHeight="1">
      <c r="A87" s="5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ht="15.75" customHeight="1">
      <c r="A88" s="5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ht="15.75" customHeight="1">
      <c r="A89" s="5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ht="15.75" customHeight="1">
      <c r="A90" s="5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ht="15.75" customHeight="1">
      <c r="A91" s="5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ht="15.75" customHeight="1">
      <c r="A92" s="5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ht="15.75" customHeight="1">
      <c r="A93" s="5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ht="15.75" customHeight="1">
      <c r="A94" s="5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ht="15.75" customHeight="1">
      <c r="A95" s="5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ht="15.75" customHeight="1">
      <c r="A96" s="5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ht="15.75" customHeight="1">
      <c r="A97" s="5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ht="15.75" customHeight="1">
      <c r="A98" s="5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ht="15.75" customHeight="1">
      <c r="A99" s="5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ht="15.75" customHeight="1">
      <c r="A100" s="5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ht="15.75" customHeight="1">
      <c r="A101" s="5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ht="15.75" customHeight="1">
      <c r="A102" s="5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ht="15.75" customHeight="1">
      <c r="A103" s="5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ht="15.75" customHeight="1">
      <c r="A104" s="5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ht="15.75" customHeight="1">
      <c r="A105" s="54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ht="15.75" customHeight="1">
      <c r="A106" s="54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ht="15.75" customHeight="1">
      <c r="A107" s="54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ht="15.75" customHeight="1">
      <c r="A108" s="54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ht="15.75" customHeight="1">
      <c r="A109" s="54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ht="15.75" customHeight="1">
      <c r="A110" s="54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ht="15.75" customHeight="1">
      <c r="A111" s="54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ht="15.75" customHeight="1">
      <c r="A112" s="54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ht="15.75" customHeight="1">
      <c r="A113" s="54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ht="15.75" customHeight="1">
      <c r="A114" s="54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ht="15.75" customHeight="1">
      <c r="A115" s="54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ht="15.75" customHeight="1">
      <c r="A116" s="54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ht="15.75" customHeight="1">
      <c r="A117" s="54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ht="15.75" customHeight="1">
      <c r="A118" s="54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ht="15.75" customHeight="1">
      <c r="A119" s="54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ht="15.75" customHeight="1">
      <c r="A120" s="54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ht="15.75" customHeight="1">
      <c r="A121" s="54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ht="15.75" customHeight="1">
      <c r="A122" s="54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ht="15.75" customHeight="1">
      <c r="A123" s="54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ht="15.75" customHeight="1">
      <c r="A124" s="54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ht="15.75" customHeight="1">
      <c r="A125" s="54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ht="15.75" customHeight="1">
      <c r="A126" s="54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ht="15.75" customHeight="1">
      <c r="A127" s="54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ht="15.75" customHeight="1">
      <c r="A128" s="54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ht="15.75" customHeight="1">
      <c r="A129" s="54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ht="15.75" customHeight="1">
      <c r="A130" s="54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ht="15.75" customHeight="1">
      <c r="A131" s="54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ht="15.75" customHeight="1">
      <c r="A132" s="54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ht="15.75" customHeight="1">
      <c r="A133" s="54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ht="15.75" customHeight="1">
      <c r="A134" s="54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ht="15.75" customHeight="1">
      <c r="A135" s="54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ht="15.75" customHeight="1">
      <c r="A136" s="54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ht="15.75" customHeight="1">
      <c r="A137" s="54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ht="15.75" customHeight="1">
      <c r="A138" s="54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ht="15.75" customHeight="1">
      <c r="A139" s="54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ht="15.75" customHeight="1">
      <c r="A140" s="54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ht="15.75" customHeight="1">
      <c r="A141" s="54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ht="15.75" customHeight="1">
      <c r="A142" s="54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ht="15.75" customHeight="1">
      <c r="A143" s="54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ht="15.75" customHeight="1">
      <c r="A144" s="54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ht="15.75" customHeight="1">
      <c r="A145" s="54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ht="15.75" customHeight="1">
      <c r="A146" s="54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ht="15.75" customHeight="1">
      <c r="A147" s="54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ht="15.75" customHeight="1">
      <c r="A148" s="54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ht="15.75" customHeight="1">
      <c r="A149" s="54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ht="15.75" customHeight="1">
      <c r="A150" s="54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ht="15.75" customHeight="1">
      <c r="A151" s="54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ht="15.75" customHeight="1">
      <c r="A152" s="54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ht="15.75" customHeight="1">
      <c r="A153" s="54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ht="15.75" customHeight="1">
      <c r="A154" s="54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ht="15.75" customHeight="1">
      <c r="A155" s="54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ht="15.75" customHeight="1">
      <c r="A156" s="54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ht="15.75" customHeight="1">
      <c r="A157" s="54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ht="15.75" customHeight="1">
      <c r="A158" s="54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ht="15.75" customHeight="1">
      <c r="A159" s="54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ht="15.75" customHeight="1">
      <c r="A160" s="54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ht="15.75" customHeight="1">
      <c r="A161" s="54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ht="15.75" customHeight="1">
      <c r="A162" s="54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ht="15.75" customHeight="1">
      <c r="A163" s="54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ht="15.75" customHeight="1">
      <c r="A164" s="54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ht="15.75" customHeight="1">
      <c r="A165" s="54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ht="15.75" customHeight="1">
      <c r="A166" s="54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ht="15.75" customHeight="1">
      <c r="A167" s="54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ht="15.75" customHeight="1">
      <c r="A168" s="54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ht="15.75" customHeight="1">
      <c r="A169" s="54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ht="15.75" customHeight="1">
      <c r="A170" s="54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ht="15.75" customHeight="1">
      <c r="A171" s="54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ht="15.75" customHeight="1">
      <c r="A172" s="54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ht="15.75" customHeight="1">
      <c r="A173" s="54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ht="15.75" customHeight="1">
      <c r="A174" s="54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ht="15.75" customHeight="1">
      <c r="A175" s="54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ht="15.75" customHeight="1">
      <c r="A176" s="54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ht="15.75" customHeight="1">
      <c r="A177" s="54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ht="15.75" customHeight="1">
      <c r="A178" s="54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ht="15.75" customHeight="1">
      <c r="A179" s="54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ht="15.75" customHeight="1">
      <c r="A180" s="54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ht="15.75" customHeight="1">
      <c r="A181" s="54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ht="15.75" customHeight="1">
      <c r="A182" s="54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ht="15.75" customHeight="1">
      <c r="A183" s="54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ht="15.75" customHeight="1">
      <c r="A184" s="54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ht="15.75" customHeight="1">
      <c r="A185" s="54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ht="15.75" customHeight="1">
      <c r="A186" s="54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ht="15.75" customHeight="1">
      <c r="A187" s="54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ht="15.75" customHeight="1">
      <c r="A188" s="54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ht="15.75" customHeight="1">
      <c r="A189" s="54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ht="15.75" customHeight="1">
      <c r="A190" s="54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ht="15.75" customHeight="1">
      <c r="A191" s="54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ht="15.75" customHeight="1">
      <c r="A192" s="54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ht="15.75" customHeight="1">
      <c r="A193" s="54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ht="15.75" customHeight="1">
      <c r="A194" s="54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ht="15.75" customHeight="1">
      <c r="A195" s="54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ht="15.75" customHeight="1">
      <c r="A196" s="54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ht="15.75" customHeight="1">
      <c r="A197" s="54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ht="15.75" customHeight="1">
      <c r="A198" s="54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ht="15.75" customHeight="1">
      <c r="A199" s="54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ht="15.75" customHeight="1">
      <c r="A200" s="54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ht="15.75" customHeight="1">
      <c r="A201" s="54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ht="15.75" customHeight="1">
      <c r="A202" s="54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ht="15.75" customHeight="1">
      <c r="A203" s="54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ht="15.75" customHeight="1">
      <c r="A204" s="54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ht="15.75" customHeight="1">
      <c r="A205" s="5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ht="15.75" customHeight="1">
      <c r="A206" s="54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ht="15.75" customHeight="1">
      <c r="A207" s="54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ht="15.75" customHeight="1">
      <c r="A208" s="54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ht="15.75" customHeight="1">
      <c r="A209" s="54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ht="15.75" customHeight="1">
      <c r="A210" s="54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ht="15.75" customHeight="1">
      <c r="A211" s="54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ht="15.75" customHeight="1">
      <c r="A212" s="54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ht="15.75" customHeight="1">
      <c r="A213" s="54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ht="15.75" customHeight="1">
      <c r="A214" s="54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ht="15.75" customHeight="1">
      <c r="A215" s="54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ht="15.75" customHeight="1">
      <c r="A216" s="54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ht="15.75" customHeight="1">
      <c r="A217" s="54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ht="15.75" customHeight="1">
      <c r="A218" s="54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ht="15.75" customHeight="1">
      <c r="A219" s="54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ht="15.75" customHeight="1">
      <c r="A220" s="54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ht="15.75" customHeight="1">
      <c r="A221" s="54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ht="15.75" customHeight="1">
      <c r="A222" s="54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ht="15.75" customHeight="1">
      <c r="A223" s="54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ht="15.75" customHeight="1">
      <c r="A224" s="54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ht="15.75" customHeight="1">
      <c r="A225" s="54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ht="15.75" customHeight="1">
      <c r="A226" s="54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ht="15.75" customHeight="1">
      <c r="A227" s="54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ht="15.75" customHeight="1">
      <c r="A228" s="54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ht="15.75" customHeight="1">
      <c r="A229" s="54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ht="15.75" customHeight="1">
      <c r="A230" s="54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ht="15.75" customHeight="1">
      <c r="A231" s="54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ht="15.75" customHeight="1">
      <c r="A232" s="54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ht="15.75" customHeight="1">
      <c r="A233" s="54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ht="15.75" customHeight="1">
      <c r="A234" s="54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ht="15.75" customHeight="1">
      <c r="A235" s="54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ht="15.75" customHeight="1">
      <c r="A236" s="54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ht="15.75" customHeight="1">
      <c r="A237" s="54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ht="15.75" customHeight="1">
      <c r="A238" s="54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ht="15.75" customHeight="1">
      <c r="A239" s="54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ht="15.75" customHeight="1">
      <c r="A240" s="54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ht="15.75" customHeight="1">
      <c r="A241" s="54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ht="15.75" customHeight="1">
      <c r="A242" s="54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ht="15.75" customHeight="1">
      <c r="A243" s="54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ht="15.75" customHeight="1">
      <c r="A244" s="54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ht="15.75" customHeight="1">
      <c r="A245" s="54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ht="15.75" customHeight="1">
      <c r="A246" s="54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ht="15.75" customHeight="1">
      <c r="A247" s="54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ht="15.75" customHeight="1">
      <c r="A248" s="54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ht="15.75" customHeight="1">
      <c r="A249" s="54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ht="15.75" customHeight="1">
      <c r="A250" s="54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ht="15.75" customHeight="1">
      <c r="A251" s="54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ht="15.75" customHeight="1">
      <c r="A252" s="54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ht="15.75" customHeight="1">
      <c r="A253" s="54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ht="15.75" customHeight="1">
      <c r="A254" s="54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ht="15.75" customHeight="1">
      <c r="A255" s="54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ht="15.75" customHeight="1">
      <c r="A256" s="54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ht="15.75" customHeight="1">
      <c r="A257" s="54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ht="15.75" customHeight="1">
      <c r="A258" s="54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ht="15.75" customHeight="1">
      <c r="A259" s="54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ht="15.75" customHeight="1">
      <c r="A260" s="54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ht="15.75" customHeight="1">
      <c r="A261" s="54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ht="15.75" customHeight="1">
      <c r="A262" s="54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ht="15.75" customHeight="1">
      <c r="A263" s="54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ht="15.75" customHeight="1">
      <c r="A264" s="54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ht="15.75" customHeight="1">
      <c r="A265" s="54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ht="15.75" customHeight="1">
      <c r="A266" s="54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ht="15.75" customHeight="1">
      <c r="A267" s="54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ht="15.75" customHeight="1">
      <c r="A268" s="54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ht="15.75" customHeight="1">
      <c r="A269" s="54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ht="15.75" customHeight="1">
      <c r="A270" s="54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ht="15.75" customHeight="1">
      <c r="A271" s="54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ht="15.75" customHeight="1">
      <c r="A272" s="54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ht="15.75" customHeight="1">
      <c r="A273" s="54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ht="15.75" customHeight="1">
      <c r="A274" s="54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ht="15.75" customHeight="1">
      <c r="A275" s="54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ht="15.75" customHeight="1">
      <c r="A276" s="54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ht="15.75" customHeight="1">
      <c r="A277" s="54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ht="15.75" customHeight="1">
      <c r="A278" s="54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ht="15.75" customHeight="1">
      <c r="A279" s="54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ht="15.75" customHeight="1">
      <c r="A280" s="54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ht="15.75" customHeight="1">
      <c r="A281" s="54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ht="15.75" customHeight="1">
      <c r="A282" s="54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ht="15.75" customHeight="1">
      <c r="A283" s="54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ht="15.75" customHeight="1">
      <c r="A284" s="54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ht="15.75" customHeight="1">
      <c r="A285" s="54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ht="15.75" customHeight="1">
      <c r="A286" s="54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ht="15.75" customHeight="1">
      <c r="A287" s="54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ht="15.75" customHeight="1">
      <c r="A288" s="54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ht="15.75" customHeight="1">
      <c r="A289" s="54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ht="15.75" customHeight="1">
      <c r="A290" s="54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ht="15.75" customHeight="1">
      <c r="A291" s="54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ht="15.75" customHeight="1">
      <c r="A292" s="54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ht="15.75" customHeight="1">
      <c r="A293" s="54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ht="15.75" customHeight="1">
      <c r="A294" s="54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ht="15.75" customHeight="1">
      <c r="A295" s="54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ht="15.75" customHeight="1">
      <c r="A296" s="54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ht="15.75" customHeight="1">
      <c r="A297" s="54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ht="15.75" customHeight="1">
      <c r="A298" s="54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ht="15.75" customHeight="1">
      <c r="A299" s="54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ht="15.75" customHeight="1">
      <c r="A300" s="54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ht="15.75" customHeight="1">
      <c r="A301" s="54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ht="15.75" customHeight="1">
      <c r="A302" s="54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ht="15.75" customHeight="1">
      <c r="A303" s="54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ht="15.75" customHeight="1">
      <c r="A304" s="54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ht="15.75" customHeight="1">
      <c r="A305" s="54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ht="15.75" customHeight="1">
      <c r="A306" s="54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ht="15.75" customHeight="1">
      <c r="A307" s="54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ht="15.75" customHeight="1">
      <c r="A308" s="54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ht="15.75" customHeight="1">
      <c r="A309" s="54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ht="15.75" customHeight="1">
      <c r="A310" s="54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ht="15.75" customHeight="1">
      <c r="A311" s="54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ht="15.75" customHeight="1">
      <c r="A312" s="54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ht="15.75" customHeight="1">
      <c r="A313" s="54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ht="15.75" customHeight="1">
      <c r="A314" s="54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ht="15.75" customHeight="1">
      <c r="A315" s="54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ht="15.75" customHeight="1">
      <c r="A316" s="54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ht="15.75" customHeight="1">
      <c r="A317" s="54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ht="15.75" customHeight="1">
      <c r="A318" s="54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ht="15.75" customHeight="1">
      <c r="A319" s="54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ht="15.75" customHeight="1">
      <c r="A320" s="54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ht="15.75" customHeight="1">
      <c r="A321" s="54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ht="15.75" customHeight="1">
      <c r="A322" s="54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ht="15.75" customHeight="1">
      <c r="A323" s="54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ht="15.75" customHeight="1">
      <c r="A324" s="54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ht="15.75" customHeight="1">
      <c r="A325" s="54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ht="15.75" customHeight="1">
      <c r="A326" s="54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ht="15.75" customHeight="1">
      <c r="A327" s="54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ht="15.75" customHeight="1">
      <c r="A328" s="54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ht="15.75" customHeight="1">
      <c r="A329" s="54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ht="15.75" customHeight="1">
      <c r="A330" s="54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ht="15.75" customHeight="1">
      <c r="A331" s="54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ht="15.75" customHeight="1">
      <c r="A332" s="54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ht="15.75" customHeight="1">
      <c r="A333" s="54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ht="15.75" customHeight="1">
      <c r="A334" s="54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ht="15.75" customHeight="1">
      <c r="A335" s="54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ht="15.75" customHeight="1">
      <c r="A336" s="54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ht="15.75" customHeight="1">
      <c r="A337" s="54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ht="15.75" customHeight="1">
      <c r="A338" s="54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ht="15.75" customHeight="1">
      <c r="A339" s="54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ht="15.75" customHeight="1">
      <c r="A340" s="54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ht="15.75" customHeight="1">
      <c r="A341" s="54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ht="15.75" customHeight="1">
      <c r="A342" s="54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ht="15.75" customHeight="1">
      <c r="A343" s="54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ht="15.75" customHeight="1">
      <c r="A344" s="54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ht="15.75" customHeight="1">
      <c r="A345" s="54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ht="15.75" customHeight="1">
      <c r="A346" s="54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ht="15.75" customHeight="1">
      <c r="A347" s="54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ht="15.75" customHeight="1">
      <c r="A348" s="54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ht="15.75" customHeight="1">
      <c r="A349" s="54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ht="15.75" customHeight="1">
      <c r="A350" s="54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ht="15.75" customHeight="1">
      <c r="A351" s="54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ht="15.75" customHeight="1">
      <c r="A352" s="54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ht="15.75" customHeight="1">
      <c r="A353" s="54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ht="15.75" customHeight="1">
      <c r="A354" s="54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ht="15.75" customHeight="1">
      <c r="A355" s="54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ht="15.75" customHeight="1">
      <c r="A356" s="54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ht="15.75" customHeight="1">
      <c r="A357" s="54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ht="15.75" customHeight="1">
      <c r="A358" s="54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ht="15.75" customHeight="1">
      <c r="A359" s="54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ht="15.75" customHeight="1">
      <c r="A360" s="54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ht="15.75" customHeight="1">
      <c r="A361" s="54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ht="15.75" customHeight="1">
      <c r="A362" s="54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ht="15.75" customHeight="1">
      <c r="A363" s="54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ht="15.75" customHeight="1">
      <c r="A364" s="54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ht="15.75" customHeight="1">
      <c r="A365" s="54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ht="15.75" customHeight="1">
      <c r="A366" s="54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ht="15.75" customHeight="1">
      <c r="A367" s="54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ht="15.75" customHeight="1">
      <c r="A368" s="54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ht="15.75" customHeight="1">
      <c r="A369" s="54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ht="15.75" customHeight="1">
      <c r="A370" s="54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ht="15.75" customHeight="1">
      <c r="A371" s="54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ht="15.75" customHeight="1">
      <c r="A372" s="54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ht="15.75" customHeight="1">
      <c r="A373" s="54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ht="15.75" customHeight="1">
      <c r="A374" s="54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ht="15.75" customHeight="1">
      <c r="A375" s="54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ht="15.75" customHeight="1">
      <c r="A376" s="54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ht="15.75" customHeight="1">
      <c r="A377" s="54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ht="15.75" customHeight="1">
      <c r="A378" s="54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ht="15.75" customHeight="1">
      <c r="A379" s="54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ht="15.75" customHeight="1">
      <c r="A380" s="54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ht="15.75" customHeight="1">
      <c r="A381" s="54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ht="15.75" customHeight="1">
      <c r="A382" s="54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ht="15.75" customHeight="1">
      <c r="A383" s="54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ht="15.75" customHeight="1">
      <c r="A384" s="54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ht="15.75" customHeight="1">
      <c r="A385" s="54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ht="15.75" customHeight="1">
      <c r="A386" s="54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ht="15.75" customHeight="1">
      <c r="A387" s="54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ht="15.75" customHeight="1">
      <c r="A388" s="54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ht="15.75" customHeight="1">
      <c r="A389" s="54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ht="15.75" customHeight="1">
      <c r="A390" s="54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ht="15.75" customHeight="1">
      <c r="A391" s="54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ht="15.75" customHeight="1">
      <c r="A392" s="54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ht="15.75" customHeight="1">
      <c r="A393" s="54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ht="15.75" customHeight="1">
      <c r="A394" s="54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ht="15.75" customHeight="1">
      <c r="A395" s="54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ht="15.75" customHeight="1">
      <c r="A396" s="54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ht="15.75" customHeight="1">
      <c r="A397" s="54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ht="15.75" customHeight="1">
      <c r="A398" s="54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ht="15.75" customHeight="1">
      <c r="A399" s="54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ht="15.75" customHeight="1">
      <c r="A400" s="54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ht="15.75" customHeight="1">
      <c r="A401" s="54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ht="15.75" customHeight="1">
      <c r="A402" s="54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ht="15.75" customHeight="1">
      <c r="A403" s="54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ht="15.75" customHeight="1">
      <c r="A404" s="54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ht="15.75" customHeight="1">
      <c r="A405" s="54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ht="15.75" customHeight="1">
      <c r="A406" s="54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ht="15.75" customHeight="1">
      <c r="A407" s="54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ht="15.75" customHeight="1">
      <c r="A408" s="54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ht="15.75" customHeight="1">
      <c r="A409" s="54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ht="15.75" customHeight="1">
      <c r="A410" s="54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ht="15.75" customHeight="1">
      <c r="A411" s="54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ht="15.75" customHeight="1">
      <c r="A412" s="54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ht="15.75" customHeight="1">
      <c r="A413" s="54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ht="15.75" customHeight="1">
      <c r="A414" s="54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ht="15.75" customHeight="1">
      <c r="A415" s="54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ht="15.75" customHeight="1">
      <c r="A416" s="54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ht="15.75" customHeight="1">
      <c r="A417" s="54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ht="15.75" customHeight="1">
      <c r="A418" s="54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ht="15.75" customHeight="1">
      <c r="A419" s="54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ht="15.75" customHeight="1">
      <c r="A420" s="54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ht="15.75" customHeight="1">
      <c r="A421" s="54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ht="15.75" customHeight="1">
      <c r="A422" s="54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ht="15.75" customHeight="1">
      <c r="A423" s="54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ht="15.75" customHeight="1">
      <c r="A424" s="54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ht="15.75" customHeight="1">
      <c r="A425" s="54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ht="15.75" customHeight="1">
      <c r="A426" s="54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ht="15.75" customHeight="1">
      <c r="A427" s="54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ht="15.75" customHeight="1">
      <c r="A428" s="54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ht="15.75" customHeight="1">
      <c r="A429" s="54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ht="15.75" customHeight="1">
      <c r="A430" s="54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ht="15.75" customHeight="1">
      <c r="A431" s="54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ht="15.75" customHeight="1">
      <c r="A432" s="54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ht="15.75" customHeight="1">
      <c r="A433" s="54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ht="15.75" customHeight="1">
      <c r="A434" s="54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ht="15.75" customHeight="1">
      <c r="A435" s="54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ht="15.75" customHeight="1">
      <c r="A436" s="54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ht="15.75" customHeight="1">
      <c r="A437" s="54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ht="15.75" customHeight="1">
      <c r="A438" s="54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ht="15.75" customHeight="1">
      <c r="A439" s="54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ht="15.75" customHeight="1">
      <c r="A440" s="54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ht="15.75" customHeight="1">
      <c r="A441" s="54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ht="15.75" customHeight="1">
      <c r="A442" s="54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ht="15.75" customHeight="1">
      <c r="A443" s="54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ht="15.75" customHeight="1">
      <c r="A444" s="54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ht="15.75" customHeight="1">
      <c r="A445" s="54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ht="15.75" customHeight="1">
      <c r="A446" s="54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ht="15.75" customHeight="1">
      <c r="A447" s="54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ht="15.75" customHeight="1">
      <c r="A448" s="54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ht="15.75" customHeight="1">
      <c r="A449" s="54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ht="15.75" customHeight="1">
      <c r="A450" s="54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ht="15.75" customHeight="1">
      <c r="A451" s="54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ht="15.75" customHeight="1">
      <c r="A452" s="54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ht="15.75" customHeight="1">
      <c r="A453" s="54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ht="15.75" customHeight="1">
      <c r="A454" s="54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ht="15.75" customHeight="1">
      <c r="A455" s="54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ht="15.75" customHeight="1">
      <c r="A456" s="54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ht="15.75" customHeight="1">
      <c r="A457" s="54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ht="15.75" customHeight="1">
      <c r="A458" s="54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ht="15.75" customHeight="1">
      <c r="A459" s="54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ht="15.75" customHeight="1">
      <c r="A460" s="54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ht="15.75" customHeight="1">
      <c r="A461" s="54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ht="15.75" customHeight="1">
      <c r="A462" s="54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ht="15.75" customHeight="1">
      <c r="A463" s="54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ht="15.75" customHeight="1">
      <c r="A464" s="54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ht="15.75" customHeight="1">
      <c r="A465" s="54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ht="15.75" customHeight="1">
      <c r="A466" s="54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ht="15.75" customHeight="1">
      <c r="A467" s="54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ht="15.75" customHeight="1">
      <c r="A468" s="54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ht="15.75" customHeight="1">
      <c r="A469" s="54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ht="15.75" customHeight="1">
      <c r="A470" s="54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ht="15.75" customHeight="1">
      <c r="A471" s="54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ht="15.75" customHeight="1">
      <c r="A472" s="54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ht="15.75" customHeight="1">
      <c r="A473" s="54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ht="15.75" customHeight="1">
      <c r="A474" s="54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ht="15.75" customHeight="1">
      <c r="A475" s="54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ht="15.75" customHeight="1">
      <c r="A476" s="54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ht="15.75" customHeight="1">
      <c r="A477" s="54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ht="15.75" customHeight="1">
      <c r="A478" s="54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ht="15.75" customHeight="1">
      <c r="A479" s="54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ht="15.75" customHeight="1">
      <c r="A480" s="54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ht="15.75" customHeight="1">
      <c r="A481" s="54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ht="15.75" customHeight="1">
      <c r="A482" s="54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ht="15.75" customHeight="1">
      <c r="A483" s="54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ht="15.75" customHeight="1">
      <c r="A484" s="54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ht="15.75" customHeight="1">
      <c r="A485" s="54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ht="15.75" customHeight="1">
      <c r="A486" s="54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ht="15.75" customHeight="1">
      <c r="A487" s="54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ht="15.75" customHeight="1">
      <c r="A488" s="54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ht="15.75" customHeight="1">
      <c r="A489" s="54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ht="15.75" customHeight="1">
      <c r="A490" s="54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ht="15.75" customHeight="1">
      <c r="A491" s="54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ht="15.75" customHeight="1">
      <c r="A492" s="54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ht="15.75" customHeight="1">
      <c r="A493" s="54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ht="15.75" customHeight="1">
      <c r="A494" s="54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ht="15.75" customHeight="1">
      <c r="A495" s="54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ht="15.75" customHeight="1">
      <c r="A496" s="54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ht="15.75" customHeight="1">
      <c r="A497" s="54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ht="15.75" customHeight="1">
      <c r="A498" s="54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ht="15.75" customHeight="1">
      <c r="A499" s="54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ht="15.75" customHeight="1">
      <c r="A500" s="54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ht="15.75" customHeight="1">
      <c r="A501" s="54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ht="15.75" customHeight="1">
      <c r="A502" s="54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ht="15.75" customHeight="1">
      <c r="A503" s="54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ht="15.75" customHeight="1">
      <c r="A504" s="54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ht="15.75" customHeight="1">
      <c r="A505" s="54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ht="15.75" customHeight="1">
      <c r="A506" s="54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ht="15.75" customHeight="1">
      <c r="A507" s="54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ht="15.75" customHeight="1">
      <c r="A508" s="54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ht="15.75" customHeight="1">
      <c r="A509" s="54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ht="15.75" customHeight="1">
      <c r="A510" s="54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ht="15.75" customHeight="1">
      <c r="A511" s="54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ht="15.75" customHeight="1">
      <c r="A512" s="54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ht="15.75" customHeight="1">
      <c r="A513" s="54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ht="15.75" customHeight="1">
      <c r="A514" s="54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ht="15.75" customHeight="1">
      <c r="A515" s="54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ht="15.75" customHeight="1">
      <c r="A516" s="54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ht="15.75" customHeight="1">
      <c r="A517" s="54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ht="15.75" customHeight="1">
      <c r="A518" s="54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ht="15.75" customHeight="1">
      <c r="A519" s="54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ht="15.75" customHeight="1">
      <c r="A520" s="54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ht="15.75" customHeight="1">
      <c r="A521" s="54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ht="15.75" customHeight="1">
      <c r="A522" s="54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ht="15.75" customHeight="1">
      <c r="A523" s="54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ht="15.75" customHeight="1">
      <c r="A524" s="54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ht="15.75" customHeight="1">
      <c r="A525" s="54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ht="15.75" customHeight="1">
      <c r="A526" s="54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ht="15.75" customHeight="1">
      <c r="A527" s="54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ht="15.75" customHeight="1">
      <c r="A528" s="54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ht="15.75" customHeight="1">
      <c r="A529" s="54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ht="15.75" customHeight="1">
      <c r="A530" s="54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ht="15.75" customHeight="1">
      <c r="A531" s="54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ht="15.75" customHeight="1">
      <c r="A532" s="54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ht="15.75" customHeight="1">
      <c r="A533" s="54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ht="15.75" customHeight="1">
      <c r="A534" s="54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ht="15.75" customHeight="1">
      <c r="A535" s="54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ht="15.75" customHeight="1">
      <c r="A536" s="54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ht="15.75" customHeight="1">
      <c r="A537" s="54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ht="15.75" customHeight="1">
      <c r="A538" s="54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ht="15.75" customHeight="1">
      <c r="A539" s="54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ht="15.75" customHeight="1">
      <c r="A540" s="54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ht="15.75" customHeight="1">
      <c r="A541" s="54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ht="15.75" customHeight="1">
      <c r="A542" s="54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ht="15.75" customHeight="1">
      <c r="A543" s="54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ht="15.75" customHeight="1">
      <c r="A544" s="54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ht="15.75" customHeight="1">
      <c r="A545" s="54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ht="15.75" customHeight="1">
      <c r="A546" s="54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ht="15.75" customHeight="1">
      <c r="A547" s="54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ht="15.75" customHeight="1">
      <c r="A548" s="54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ht="15.75" customHeight="1">
      <c r="A549" s="54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ht="15.75" customHeight="1">
      <c r="A550" s="54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ht="15.75" customHeight="1">
      <c r="A551" s="54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ht="15.75" customHeight="1">
      <c r="A552" s="54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ht="15.75" customHeight="1">
      <c r="A553" s="54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ht="15.75" customHeight="1">
      <c r="A554" s="54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ht="15.75" customHeight="1">
      <c r="A555" s="54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ht="15.75" customHeight="1">
      <c r="A556" s="54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ht="15.75" customHeight="1">
      <c r="A557" s="54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ht="15.75" customHeight="1">
      <c r="A558" s="54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ht="15.75" customHeight="1">
      <c r="A559" s="54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ht="15.75" customHeight="1">
      <c r="A560" s="54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ht="15.75" customHeight="1">
      <c r="A561" s="54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ht="15.75" customHeight="1">
      <c r="A562" s="54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ht="15.75" customHeight="1">
      <c r="A563" s="54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ht="15.75" customHeight="1">
      <c r="A564" s="54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ht="15.75" customHeight="1">
      <c r="A565" s="54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ht="15.75" customHeight="1">
      <c r="A566" s="54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ht="15.75" customHeight="1">
      <c r="A567" s="54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ht="15.75" customHeight="1">
      <c r="A568" s="54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ht="15.75" customHeight="1">
      <c r="A569" s="54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ht="15.75" customHeight="1">
      <c r="A570" s="54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ht="15.75" customHeight="1">
      <c r="A571" s="54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ht="15.75" customHeight="1">
      <c r="A572" s="54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ht="15.75" customHeight="1">
      <c r="A573" s="54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ht="15.75" customHeight="1">
      <c r="A574" s="54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ht="15.75" customHeight="1">
      <c r="A575" s="54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ht="15.75" customHeight="1">
      <c r="A576" s="54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ht="15.75" customHeight="1">
      <c r="A577" s="54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ht="15.75" customHeight="1">
      <c r="A578" s="54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ht="15.75" customHeight="1">
      <c r="A579" s="54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ht="15.75" customHeight="1">
      <c r="A580" s="54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ht="15.75" customHeight="1">
      <c r="A581" s="54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ht="15.75" customHeight="1">
      <c r="A582" s="54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ht="15.75" customHeight="1">
      <c r="A583" s="54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ht="15.75" customHeight="1">
      <c r="A584" s="54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ht="15.75" customHeight="1">
      <c r="A585" s="54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ht="15.75" customHeight="1">
      <c r="A586" s="54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ht="15.75" customHeight="1">
      <c r="A587" s="54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ht="15.75" customHeight="1">
      <c r="A588" s="54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ht="15.75" customHeight="1">
      <c r="A589" s="54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ht="15.75" customHeight="1">
      <c r="A590" s="54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ht="15.75" customHeight="1">
      <c r="A591" s="54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ht="15.75" customHeight="1">
      <c r="A592" s="54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ht="15.75" customHeight="1">
      <c r="A593" s="54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ht="15.75" customHeight="1">
      <c r="A594" s="54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ht="15.75" customHeight="1">
      <c r="A595" s="54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ht="15.75" customHeight="1">
      <c r="A596" s="54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ht="15.75" customHeight="1">
      <c r="A597" s="54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ht="15.75" customHeight="1">
      <c r="A598" s="54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ht="15.75" customHeight="1">
      <c r="A599" s="54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ht="15.75" customHeight="1">
      <c r="A600" s="54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ht="15.75" customHeight="1">
      <c r="A601" s="54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ht="15.75" customHeight="1">
      <c r="A602" s="54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ht="15.75" customHeight="1">
      <c r="A603" s="54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ht="15.75" customHeight="1">
      <c r="A604" s="54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ht="15.75" customHeight="1">
      <c r="A605" s="54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ht="15.75" customHeight="1">
      <c r="A606" s="54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ht="15.75" customHeight="1">
      <c r="A607" s="54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ht="15.75" customHeight="1">
      <c r="A608" s="54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ht="15.75" customHeight="1">
      <c r="A609" s="54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ht="15.75" customHeight="1">
      <c r="A610" s="54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ht="15.75" customHeight="1">
      <c r="A611" s="54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ht="15.75" customHeight="1">
      <c r="A612" s="54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ht="15.75" customHeight="1">
      <c r="A613" s="54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ht="15.75" customHeight="1">
      <c r="A614" s="54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ht="15.75" customHeight="1">
      <c r="A615" s="54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ht="15.75" customHeight="1">
      <c r="A616" s="54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ht="15.75" customHeight="1">
      <c r="A617" s="54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ht="15.75" customHeight="1">
      <c r="A618" s="54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ht="15.75" customHeight="1">
      <c r="A619" s="54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ht="15.75" customHeight="1">
      <c r="A620" s="54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ht="15.75" customHeight="1">
      <c r="A621" s="54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ht="15.75" customHeight="1">
      <c r="A622" s="54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ht="15.75" customHeight="1">
      <c r="A623" s="54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ht="15.75" customHeight="1">
      <c r="A624" s="54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ht="15.75" customHeight="1">
      <c r="A625" s="54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ht="15.75" customHeight="1">
      <c r="A626" s="54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ht="15.75" customHeight="1">
      <c r="A627" s="54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ht="15.75" customHeight="1">
      <c r="A628" s="54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ht="15.75" customHeight="1">
      <c r="A629" s="54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ht="15.75" customHeight="1">
      <c r="A630" s="54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ht="15.75" customHeight="1">
      <c r="A631" s="54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ht="15.75" customHeight="1">
      <c r="A632" s="54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ht="15.75" customHeight="1">
      <c r="A633" s="54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ht="15.75" customHeight="1">
      <c r="A634" s="54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ht="15.75" customHeight="1">
      <c r="A635" s="54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ht="15.75" customHeight="1">
      <c r="A636" s="54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ht="15.75" customHeight="1">
      <c r="A637" s="54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ht="15.75" customHeight="1">
      <c r="A638" s="54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ht="15.75" customHeight="1">
      <c r="A639" s="54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ht="15.75" customHeight="1">
      <c r="A640" s="54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ht="15.75" customHeight="1">
      <c r="A641" s="54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ht="15.75" customHeight="1">
      <c r="A642" s="54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ht="15.75" customHeight="1">
      <c r="A643" s="54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ht="15.75" customHeight="1">
      <c r="A644" s="54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ht="15.75" customHeight="1">
      <c r="A645" s="54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ht="15.75" customHeight="1">
      <c r="A646" s="54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ht="15.75" customHeight="1">
      <c r="A647" s="54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ht="15.75" customHeight="1">
      <c r="A648" s="54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ht="15.75" customHeight="1">
      <c r="A649" s="54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ht="15.75" customHeight="1">
      <c r="A650" s="54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ht="15.75" customHeight="1">
      <c r="A651" s="54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ht="15.75" customHeight="1">
      <c r="A652" s="54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ht="15.75" customHeight="1">
      <c r="A653" s="54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ht="15.75" customHeight="1">
      <c r="A654" s="54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ht="15.75" customHeight="1">
      <c r="A655" s="54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ht="15.75" customHeight="1">
      <c r="A656" s="54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ht="15.75" customHeight="1">
      <c r="A657" s="54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ht="15.75" customHeight="1">
      <c r="A658" s="54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ht="15.75" customHeight="1">
      <c r="A659" s="54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ht="15.75" customHeight="1">
      <c r="A660" s="54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ht="15.75" customHeight="1">
      <c r="A661" s="54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ht="15.75" customHeight="1">
      <c r="A662" s="54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ht="15.75" customHeight="1">
      <c r="A663" s="54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ht="15.75" customHeight="1">
      <c r="A664" s="54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ht="15.75" customHeight="1">
      <c r="A665" s="54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ht="15.75" customHeight="1">
      <c r="A666" s="54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ht="15.75" customHeight="1">
      <c r="A667" s="54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ht="15.75" customHeight="1">
      <c r="A668" s="54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ht="15.75" customHeight="1">
      <c r="A669" s="54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ht="15.75" customHeight="1">
      <c r="A670" s="54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ht="15.75" customHeight="1">
      <c r="A671" s="54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ht="15.75" customHeight="1">
      <c r="A672" s="54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ht="15.75" customHeight="1">
      <c r="A673" s="54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ht="15.75" customHeight="1">
      <c r="A674" s="54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ht="15.75" customHeight="1">
      <c r="A675" s="54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ht="15.75" customHeight="1">
      <c r="A676" s="54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ht="15.75" customHeight="1">
      <c r="A677" s="54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ht="15.75" customHeight="1">
      <c r="A678" s="54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ht="15.75" customHeight="1">
      <c r="A679" s="54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ht="15.75" customHeight="1">
      <c r="A680" s="54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ht="15.75" customHeight="1">
      <c r="A681" s="54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ht="15.75" customHeight="1">
      <c r="A682" s="54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ht="15.75" customHeight="1">
      <c r="A683" s="54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ht="15.75" customHeight="1">
      <c r="A684" s="54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ht="15.75" customHeight="1">
      <c r="A685" s="54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ht="15.75" customHeight="1">
      <c r="A686" s="54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ht="15.75" customHeight="1">
      <c r="A687" s="54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ht="15.75" customHeight="1">
      <c r="A688" s="54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ht="15.75" customHeight="1">
      <c r="A689" s="54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ht="15.75" customHeight="1">
      <c r="A690" s="54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ht="15.75" customHeight="1">
      <c r="A691" s="54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ht="15.75" customHeight="1">
      <c r="A692" s="54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ht="15.75" customHeight="1">
      <c r="A693" s="54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ht="15.75" customHeight="1">
      <c r="A694" s="54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ht="15.75" customHeight="1">
      <c r="A695" s="54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ht="15.75" customHeight="1">
      <c r="A696" s="54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ht="15.75" customHeight="1">
      <c r="A697" s="54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ht="15.75" customHeight="1">
      <c r="A698" s="54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ht="15.75" customHeight="1">
      <c r="A699" s="54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ht="15.75" customHeight="1">
      <c r="A700" s="54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ht="15.75" customHeight="1">
      <c r="A701" s="54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ht="15.75" customHeight="1">
      <c r="A702" s="54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ht="15.75" customHeight="1">
      <c r="A703" s="54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ht="15.75" customHeight="1">
      <c r="A704" s="54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ht="15.75" customHeight="1">
      <c r="A705" s="54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ht="15.75" customHeight="1">
      <c r="A706" s="54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ht="15.75" customHeight="1">
      <c r="A707" s="54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ht="15.75" customHeight="1">
      <c r="A708" s="54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ht="15.75" customHeight="1">
      <c r="A709" s="54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ht="15.75" customHeight="1">
      <c r="A710" s="54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ht="15.75" customHeight="1">
      <c r="A711" s="54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ht="15.75" customHeight="1">
      <c r="A712" s="54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ht="15.75" customHeight="1">
      <c r="A713" s="54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ht="15.75" customHeight="1">
      <c r="A714" s="54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ht="15.75" customHeight="1">
      <c r="A715" s="54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ht="15.75" customHeight="1">
      <c r="A716" s="54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ht="15.75" customHeight="1">
      <c r="A717" s="54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ht="15.75" customHeight="1">
      <c r="A718" s="54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ht="15.75" customHeight="1">
      <c r="A719" s="54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ht="15.75" customHeight="1">
      <c r="A720" s="54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ht="15.75" customHeight="1">
      <c r="A721" s="54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ht="15.75" customHeight="1">
      <c r="A722" s="54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ht="15.75" customHeight="1">
      <c r="A723" s="54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ht="15.75" customHeight="1">
      <c r="A724" s="54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ht="15.75" customHeight="1">
      <c r="A725" s="54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ht="15.75" customHeight="1">
      <c r="A726" s="54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ht="15.75" customHeight="1">
      <c r="A727" s="54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ht="15.75" customHeight="1">
      <c r="A728" s="54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ht="15.75" customHeight="1">
      <c r="A729" s="54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ht="15.75" customHeight="1">
      <c r="A730" s="54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ht="15.75" customHeight="1">
      <c r="A731" s="54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ht="15.75" customHeight="1">
      <c r="A732" s="54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ht="15.75" customHeight="1">
      <c r="A733" s="54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ht="15.75" customHeight="1">
      <c r="A734" s="54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ht="15.75" customHeight="1">
      <c r="A735" s="54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ht="15.75" customHeight="1">
      <c r="A736" s="54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ht="15.75" customHeight="1">
      <c r="A737" s="54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ht="15.75" customHeight="1">
      <c r="A738" s="54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ht="15.75" customHeight="1">
      <c r="A739" s="54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ht="15.75" customHeight="1">
      <c r="A740" s="54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ht="15.75" customHeight="1">
      <c r="A741" s="54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ht="15.75" customHeight="1">
      <c r="A742" s="54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ht="15.75" customHeight="1">
      <c r="A743" s="54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ht="15.75" customHeight="1">
      <c r="A744" s="54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ht="15.75" customHeight="1">
      <c r="A745" s="54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ht="15.75" customHeight="1">
      <c r="A746" s="54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ht="15.75" customHeight="1">
      <c r="A747" s="54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ht="15.75" customHeight="1">
      <c r="A748" s="54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ht="15.75" customHeight="1">
      <c r="A749" s="54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ht="15.75" customHeight="1">
      <c r="A750" s="54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ht="15.75" customHeight="1">
      <c r="A751" s="54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ht="15.75" customHeight="1">
      <c r="A752" s="54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ht="15.75" customHeight="1">
      <c r="A753" s="54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ht="15.75" customHeight="1">
      <c r="A754" s="54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ht="15.75" customHeight="1">
      <c r="A755" s="54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ht="15.75" customHeight="1">
      <c r="A756" s="54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ht="15.75" customHeight="1">
      <c r="A757" s="54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ht="15.75" customHeight="1">
      <c r="A758" s="54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ht="15.75" customHeight="1">
      <c r="A759" s="54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ht="15.75" customHeight="1">
      <c r="A760" s="54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ht="15.75" customHeight="1">
      <c r="A761" s="54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ht="15.75" customHeight="1">
      <c r="A762" s="54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ht="15.75" customHeight="1">
      <c r="A763" s="54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ht="15.75" customHeight="1">
      <c r="A764" s="54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ht="15.75" customHeight="1">
      <c r="A765" s="54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ht="15.75" customHeight="1">
      <c r="A766" s="54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ht="15.75" customHeight="1">
      <c r="A767" s="54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ht="15.75" customHeight="1">
      <c r="A768" s="54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ht="15.75" customHeight="1">
      <c r="A769" s="54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ht="15.75" customHeight="1">
      <c r="A770" s="54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ht="15.75" customHeight="1">
      <c r="A771" s="54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ht="15.75" customHeight="1">
      <c r="A772" s="54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ht="15.75" customHeight="1">
      <c r="A773" s="54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ht="15.75" customHeight="1">
      <c r="A774" s="54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ht="15.75" customHeight="1">
      <c r="A775" s="54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ht="15.75" customHeight="1">
      <c r="A776" s="54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ht="15.75" customHeight="1">
      <c r="A777" s="54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ht="15.75" customHeight="1">
      <c r="A778" s="54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ht="15.75" customHeight="1">
      <c r="A779" s="54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ht="15.75" customHeight="1">
      <c r="A780" s="54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ht="15.75" customHeight="1">
      <c r="A781" s="54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ht="15.75" customHeight="1">
      <c r="A782" s="54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ht="15.75" customHeight="1">
      <c r="A783" s="54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ht="15.75" customHeight="1">
      <c r="A784" s="54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ht="15.75" customHeight="1">
      <c r="A785" s="54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ht="15.75" customHeight="1">
      <c r="A786" s="54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ht="15.75" customHeight="1">
      <c r="A787" s="54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ht="15.75" customHeight="1">
      <c r="A788" s="54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ht="15.75" customHeight="1">
      <c r="A789" s="54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ht="15.75" customHeight="1">
      <c r="A790" s="54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ht="15.75" customHeight="1">
      <c r="A791" s="54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ht="15.75" customHeight="1">
      <c r="A792" s="54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ht="15.75" customHeight="1">
      <c r="A793" s="54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ht="15.75" customHeight="1">
      <c r="A794" s="54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ht="15.75" customHeight="1">
      <c r="A795" s="54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ht="15.75" customHeight="1">
      <c r="A796" s="54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ht="15.75" customHeight="1">
      <c r="A797" s="54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ht="15.75" customHeight="1">
      <c r="A798" s="54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ht="15.75" customHeight="1">
      <c r="A799" s="54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ht="15.75" customHeight="1">
      <c r="A800" s="54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ht="15.75" customHeight="1">
      <c r="A801" s="54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ht="15.75" customHeight="1">
      <c r="A802" s="54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ht="15.75" customHeight="1">
      <c r="A803" s="54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ht="15.75" customHeight="1">
      <c r="A804" s="54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ht="15.75" customHeight="1">
      <c r="A805" s="54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ht="15.75" customHeight="1">
      <c r="A806" s="54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ht="15.75" customHeight="1">
      <c r="A807" s="54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ht="15.75" customHeight="1">
      <c r="A808" s="54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ht="15.75" customHeight="1">
      <c r="A809" s="54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ht="15.75" customHeight="1">
      <c r="A810" s="54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ht="15.75" customHeight="1">
      <c r="A811" s="54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ht="15.75" customHeight="1">
      <c r="A812" s="54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ht="15.75" customHeight="1">
      <c r="A813" s="54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ht="15.75" customHeight="1">
      <c r="A814" s="54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ht="15.75" customHeight="1">
      <c r="A815" s="54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ht="15.75" customHeight="1">
      <c r="A816" s="54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ht="15.75" customHeight="1">
      <c r="A817" s="54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ht="15.75" customHeight="1">
      <c r="A818" s="54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ht="15.75" customHeight="1">
      <c r="A819" s="54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ht="15.75" customHeight="1">
      <c r="A820" s="54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ht="15.75" customHeight="1">
      <c r="A821" s="54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ht="15.75" customHeight="1">
      <c r="A822" s="54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ht="15.75" customHeight="1">
      <c r="A823" s="54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ht="15.75" customHeight="1">
      <c r="A824" s="54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ht="15.75" customHeight="1">
      <c r="A825" s="54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ht="15.75" customHeight="1">
      <c r="A826" s="54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ht="15.75" customHeight="1">
      <c r="A827" s="54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ht="15.75" customHeight="1">
      <c r="A828" s="54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ht="15.75" customHeight="1">
      <c r="A829" s="54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ht="15.75" customHeight="1">
      <c r="A830" s="54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ht="15.75" customHeight="1">
      <c r="A831" s="54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ht="15.75" customHeight="1">
      <c r="A832" s="54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ht="15.75" customHeight="1">
      <c r="A833" s="54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ht="15.75" customHeight="1">
      <c r="A834" s="54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ht="15.75" customHeight="1">
      <c r="A835" s="54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ht="15.75" customHeight="1">
      <c r="A836" s="54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ht="15.75" customHeight="1">
      <c r="A837" s="54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ht="15.75" customHeight="1">
      <c r="A838" s="54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ht="15.75" customHeight="1">
      <c r="A839" s="54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ht="15.75" customHeight="1">
      <c r="A840" s="54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ht="15.75" customHeight="1">
      <c r="A841" s="54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ht="15.75" customHeight="1">
      <c r="A842" s="54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ht="15.75" customHeight="1">
      <c r="A843" s="54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ht="15.75" customHeight="1">
      <c r="A844" s="54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ht="15.75" customHeight="1">
      <c r="A845" s="54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ht="15.75" customHeight="1">
      <c r="A846" s="54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ht="15.75" customHeight="1">
      <c r="A847" s="54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ht="15.75" customHeight="1">
      <c r="A848" s="54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ht="15.75" customHeight="1">
      <c r="A849" s="54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ht="15.75" customHeight="1">
      <c r="A850" s="54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ht="15.75" customHeight="1">
      <c r="A851" s="54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ht="15.75" customHeight="1">
      <c r="A852" s="54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ht="15.75" customHeight="1">
      <c r="A853" s="54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ht="15.75" customHeight="1">
      <c r="A854" s="54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ht="15.75" customHeight="1">
      <c r="A855" s="54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ht="15.75" customHeight="1">
      <c r="A856" s="54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ht="15.75" customHeight="1">
      <c r="A857" s="54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ht="15.75" customHeight="1">
      <c r="A858" s="54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ht="15.75" customHeight="1">
      <c r="A859" s="54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ht="15.75" customHeight="1">
      <c r="A860" s="54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ht="15.75" customHeight="1">
      <c r="A861" s="54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ht="15.75" customHeight="1">
      <c r="A862" s="54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ht="15.75" customHeight="1">
      <c r="A863" s="54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ht="15.75" customHeight="1">
      <c r="A864" s="54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ht="15.75" customHeight="1">
      <c r="A865" s="54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ht="15.75" customHeight="1">
      <c r="A866" s="54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ht="15.75" customHeight="1">
      <c r="A867" s="54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ht="15.75" customHeight="1">
      <c r="A868" s="54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ht="15.75" customHeight="1">
      <c r="A869" s="54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ht="15.75" customHeight="1">
      <c r="A870" s="54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ht="15.75" customHeight="1">
      <c r="A871" s="54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ht="15.75" customHeight="1">
      <c r="A872" s="54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ht="15.75" customHeight="1">
      <c r="A873" s="54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ht="15.75" customHeight="1">
      <c r="A874" s="54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ht="15.75" customHeight="1">
      <c r="A875" s="54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ht="15.75" customHeight="1">
      <c r="A876" s="54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ht="15.75" customHeight="1">
      <c r="A877" s="54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ht="15.75" customHeight="1">
      <c r="A878" s="54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ht="15.75" customHeight="1">
      <c r="A879" s="54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ht="15.75" customHeight="1">
      <c r="A880" s="54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ht="15.75" customHeight="1">
      <c r="A881" s="54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ht="15.75" customHeight="1">
      <c r="A882" s="54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ht="15.75" customHeight="1">
      <c r="A883" s="54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ht="15.75" customHeight="1">
      <c r="A884" s="54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ht="15.75" customHeight="1">
      <c r="A885" s="54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ht="15.75" customHeight="1">
      <c r="A886" s="54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ht="15.75" customHeight="1">
      <c r="A887" s="54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ht="15.75" customHeight="1">
      <c r="A888" s="54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ht="15.75" customHeight="1">
      <c r="A889" s="54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ht="15.75" customHeight="1">
      <c r="A890" s="54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ht="15.75" customHeight="1">
      <c r="A891" s="54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ht="15.75" customHeight="1">
      <c r="A892" s="54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ht="15.75" customHeight="1">
      <c r="A893" s="54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ht="15.75" customHeight="1">
      <c r="A894" s="54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ht="15.75" customHeight="1">
      <c r="A895" s="54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ht="15.75" customHeight="1">
      <c r="A896" s="54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ht="15.75" customHeight="1">
      <c r="A897" s="54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ht="15.75" customHeight="1">
      <c r="A898" s="54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ht="15.75" customHeight="1">
      <c r="A899" s="54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ht="15.75" customHeight="1">
      <c r="A900" s="54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ht="15.75" customHeight="1">
      <c r="A901" s="54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ht="15.75" customHeight="1">
      <c r="A902" s="54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ht="15.75" customHeight="1">
      <c r="A903" s="54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ht="15.75" customHeight="1">
      <c r="A904" s="54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ht="15.75" customHeight="1">
      <c r="A905" s="54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ht="15.75" customHeight="1">
      <c r="A906" s="54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ht="15.75" customHeight="1">
      <c r="A907" s="54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ht="15.75" customHeight="1">
      <c r="A908" s="54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ht="15.75" customHeight="1">
      <c r="A909" s="54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ht="15.75" customHeight="1">
      <c r="A910" s="54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ht="15.75" customHeight="1">
      <c r="A911" s="54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ht="15.75" customHeight="1">
      <c r="A912" s="54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ht="15.75" customHeight="1">
      <c r="A913" s="54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ht="15.75" customHeight="1">
      <c r="A914" s="54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ht="15.75" customHeight="1">
      <c r="A915" s="54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ht="15.75" customHeight="1">
      <c r="A916" s="54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ht="15.75" customHeight="1">
      <c r="A917" s="54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ht="15.75" customHeight="1">
      <c r="A918" s="54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ht="15.75" customHeight="1">
      <c r="A919" s="54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ht="15.75" customHeight="1">
      <c r="A920" s="54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ht="15.75" customHeight="1">
      <c r="A921" s="54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ht="15.75" customHeight="1">
      <c r="A922" s="54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ht="15.75" customHeight="1">
      <c r="A923" s="54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ht="15.75" customHeight="1">
      <c r="A924" s="54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ht="15.75" customHeight="1">
      <c r="A925" s="54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ht="15.75" customHeight="1">
      <c r="A926" s="54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ht="15.75" customHeight="1">
      <c r="A927" s="54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ht="15.75" customHeight="1">
      <c r="A928" s="54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ht="15.75" customHeight="1">
      <c r="A929" s="54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ht="15.75" customHeight="1">
      <c r="A930" s="54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ht="15.75" customHeight="1">
      <c r="A931" s="54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ht="15.75" customHeight="1">
      <c r="A932" s="54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ht="15.75" customHeight="1">
      <c r="A933" s="54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ht="15.75" customHeight="1">
      <c r="A934" s="54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ht="15.75" customHeight="1">
      <c r="A935" s="54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ht="15.75" customHeight="1">
      <c r="A936" s="54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ht="15.75" customHeight="1">
      <c r="A937" s="54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ht="15.75" customHeight="1">
      <c r="A938" s="54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ht="15.75" customHeight="1">
      <c r="A939" s="54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ht="15.75" customHeight="1">
      <c r="A940" s="54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ht="15.75" customHeight="1">
      <c r="A941" s="54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ht="15.75" customHeight="1">
      <c r="A942" s="54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ht="15.75" customHeight="1">
      <c r="A943" s="54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ht="15.75" customHeight="1">
      <c r="A944" s="54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ht="15.75" customHeight="1">
      <c r="A945" s="54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ht="15.75" customHeight="1">
      <c r="A946" s="54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ht="15.75" customHeight="1">
      <c r="A947" s="54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ht="15.75" customHeight="1">
      <c r="A948" s="54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ht="15.75" customHeight="1">
      <c r="A949" s="54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ht="15.75" customHeight="1">
      <c r="A950" s="54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ht="15.75" customHeight="1">
      <c r="A951" s="54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ht="15.75" customHeight="1">
      <c r="A952" s="54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ht="15.75" customHeight="1">
      <c r="A953" s="54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ht="15.75" customHeight="1">
      <c r="A954" s="54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ht="15.75" customHeight="1">
      <c r="A955" s="54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ht="15.75" customHeight="1">
      <c r="A956" s="54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ht="15.75" customHeight="1">
      <c r="A957" s="54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ht="15.75" customHeight="1">
      <c r="A958" s="54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ht="15.75" customHeight="1">
      <c r="A959" s="54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ht="15.75" customHeight="1">
      <c r="A960" s="54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ht="15.75" customHeight="1">
      <c r="A961" s="54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ht="15.75" customHeight="1">
      <c r="A962" s="54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ht="15.75" customHeight="1">
      <c r="A963" s="54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ht="15.75" customHeight="1">
      <c r="A964" s="54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ht="15.75" customHeight="1">
      <c r="A965" s="54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ht="15.75" customHeight="1">
      <c r="A966" s="54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ht="15.75" customHeight="1">
      <c r="A967" s="54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ht="15.75" customHeight="1">
      <c r="A968" s="54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ht="15.75" customHeight="1">
      <c r="A969" s="54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ht="15.75" customHeight="1">
      <c r="A970" s="54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ht="15.75" customHeight="1">
      <c r="A971" s="54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ht="15.75" customHeight="1">
      <c r="A972" s="54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ht="15.75" customHeight="1">
      <c r="A973" s="54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ht="15.75" customHeight="1">
      <c r="A974" s="54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ht="15.75" customHeight="1">
      <c r="A975" s="54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ht="15.75" customHeight="1">
      <c r="A976" s="54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ht="15.75" customHeight="1">
      <c r="A977" s="54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ht="15.75" customHeight="1">
      <c r="A978" s="54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ht="15.75" customHeight="1">
      <c r="A979" s="54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ht="15.75" customHeight="1">
      <c r="A980" s="54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ht="15.75" customHeight="1">
      <c r="A981" s="54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ht="15.75" customHeight="1">
      <c r="A982" s="54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ht="15.75" customHeight="1">
      <c r="A983" s="54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ht="15.75" customHeight="1">
      <c r="A984" s="54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ht="15.75" customHeight="1">
      <c r="A985" s="54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ht="15.75" customHeight="1">
      <c r="A986" s="54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ht="15.75" customHeight="1">
      <c r="A987" s="54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ht="15.75" customHeight="1">
      <c r="A988" s="54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ht="15.75" customHeight="1">
      <c r="A989" s="54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ht="15.75" customHeight="1">
      <c r="A990" s="54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ht="15.75" customHeight="1">
      <c r="A991" s="54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ht="15.75" customHeight="1">
      <c r="A992" s="54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ht="15.75" customHeight="1">
      <c r="A993" s="54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ht="15.75" customHeight="1">
      <c r="A994" s="54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ht="15.75" customHeight="1">
      <c r="A995" s="54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ht="15.75" customHeight="1">
      <c r="A996" s="54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 ht="15.75" customHeight="1">
      <c r="A997" s="54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 ht="15.75" customHeight="1">
      <c r="A998" s="54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 ht="15.75" customHeight="1">
      <c r="A999" s="54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  <row r="1000" ht="15.75" customHeight="1">
      <c r="A1000" s="54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</row>
  </sheetData>
  <mergeCells count="3">
    <mergeCell ref="A1:A2"/>
    <mergeCell ref="B1:B2"/>
    <mergeCell ref="C1:M1"/>
  </mergeCells>
  <hyperlinks>
    <hyperlink r:id="rId2" location="gid=115608898" ref="C29"/>
  </hyperlinks>
  <printOptions/>
  <pageMargins bottom="0.75" footer="0.0" header="0.0" left="0.7" right="0.7" top="0.75"/>
  <pageSetup orientation="landscape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7.29"/>
    <col customWidth="1" min="2" max="2" width="59.86"/>
    <col customWidth="1" min="3" max="12" width="7.86"/>
    <col customWidth="1" min="13" max="14" width="8.71"/>
    <col customWidth="1" min="15" max="15" width="57.0"/>
    <col customWidth="1" min="16" max="30" width="8.71"/>
  </cols>
  <sheetData>
    <row r="1">
      <c r="A1" s="1" t="s">
        <v>0</v>
      </c>
      <c r="B1" s="56" t="s">
        <v>38</v>
      </c>
      <c r="C1" s="57" t="s">
        <v>39</v>
      </c>
      <c r="D1" s="4"/>
      <c r="E1" s="4"/>
      <c r="F1" s="4"/>
      <c r="G1" s="4"/>
      <c r="H1" s="4"/>
      <c r="I1" s="4"/>
      <c r="J1" s="4"/>
      <c r="K1" s="4"/>
      <c r="L1" s="5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</row>
    <row r="2">
      <c r="A2" s="7"/>
      <c r="B2" s="7"/>
      <c r="C2" s="59">
        <v>2016.0</v>
      </c>
      <c r="D2" s="59">
        <v>2017.0</v>
      </c>
      <c r="E2" s="59">
        <v>2018.0</v>
      </c>
      <c r="F2" s="59">
        <v>2019.0</v>
      </c>
      <c r="G2" s="59">
        <v>2020.0</v>
      </c>
      <c r="H2" s="59">
        <v>2021.0</v>
      </c>
      <c r="I2" s="59">
        <v>2022.0</v>
      </c>
      <c r="J2" s="59">
        <v>2023.0</v>
      </c>
      <c r="K2" s="59">
        <v>2024.0</v>
      </c>
      <c r="L2" s="60">
        <v>2025.0</v>
      </c>
      <c r="M2" s="58"/>
      <c r="N2" s="58"/>
      <c r="O2" s="61" t="s">
        <v>38</v>
      </c>
      <c r="P2" s="62">
        <v>2016.0</v>
      </c>
      <c r="Q2" s="62">
        <v>2017.0</v>
      </c>
      <c r="R2" s="62">
        <v>2018.0</v>
      </c>
      <c r="S2" s="62">
        <v>2019.0</v>
      </c>
      <c r="T2" s="62">
        <v>2020.0</v>
      </c>
      <c r="U2" s="62">
        <v>2021.0</v>
      </c>
      <c r="V2" s="62">
        <f t="shared" ref="V2:Y2" si="1">I2</f>
        <v>2022</v>
      </c>
      <c r="W2" s="62">
        <f t="shared" si="1"/>
        <v>2023</v>
      </c>
      <c r="X2" s="62">
        <f t="shared" si="1"/>
        <v>2024</v>
      </c>
      <c r="Y2" s="62">
        <f t="shared" si="1"/>
        <v>2025</v>
      </c>
      <c r="Z2" s="58"/>
      <c r="AA2" s="10" t="s">
        <v>40</v>
      </c>
      <c r="AB2" s="58"/>
      <c r="AC2" s="58"/>
      <c r="AD2" s="58"/>
    </row>
    <row r="3">
      <c r="A3" s="63">
        <v>1.0</v>
      </c>
      <c r="B3" s="64" t="s">
        <v>41</v>
      </c>
      <c r="C3" s="65">
        <v>0.2941</v>
      </c>
      <c r="D3" s="65">
        <v>0.2974</v>
      </c>
      <c r="E3" s="65">
        <v>0.2974</v>
      </c>
      <c r="F3" s="65">
        <v>0.2951</v>
      </c>
      <c r="G3" s="65">
        <v>0.3098</v>
      </c>
      <c r="H3" s="65">
        <v>0.3006</v>
      </c>
      <c r="I3" s="65">
        <v>0.2943</v>
      </c>
      <c r="J3" s="65">
        <v>0.2951</v>
      </c>
      <c r="K3" s="65">
        <v>0.3097</v>
      </c>
      <c r="L3" s="65"/>
      <c r="M3" s="58"/>
      <c r="N3" s="58"/>
      <c r="O3" s="66" t="s">
        <v>41</v>
      </c>
      <c r="P3" s="67">
        <f t="shared" ref="P3:X3" si="2">C3</f>
        <v>0.2941</v>
      </c>
      <c r="Q3" s="67">
        <f t="shared" si="2"/>
        <v>0.2974</v>
      </c>
      <c r="R3" s="67">
        <f t="shared" si="2"/>
        <v>0.2974</v>
      </c>
      <c r="S3" s="67">
        <f t="shared" si="2"/>
        <v>0.2951</v>
      </c>
      <c r="T3" s="67">
        <f t="shared" si="2"/>
        <v>0.3098</v>
      </c>
      <c r="U3" s="67">
        <f t="shared" si="2"/>
        <v>0.3006</v>
      </c>
      <c r="V3" s="67">
        <f t="shared" si="2"/>
        <v>0.2943</v>
      </c>
      <c r="W3" s="67">
        <f t="shared" si="2"/>
        <v>0.2951</v>
      </c>
      <c r="X3" s="67">
        <f t="shared" si="2"/>
        <v>0.3097</v>
      </c>
      <c r="Y3" s="68">
        <v>0.3274</v>
      </c>
      <c r="Z3" s="69"/>
      <c r="AA3" s="58"/>
      <c r="AB3" s="58"/>
      <c r="AC3" s="58"/>
      <c r="AD3" s="58"/>
    </row>
    <row r="4">
      <c r="A4" s="63">
        <v>2.0</v>
      </c>
      <c r="B4" s="64" t="s">
        <v>42</v>
      </c>
      <c r="C4" s="65">
        <v>0.0448</v>
      </c>
      <c r="D4" s="65">
        <v>0.0464</v>
      </c>
      <c r="E4" s="65">
        <v>0.0499</v>
      </c>
      <c r="F4" s="65">
        <v>0.0481</v>
      </c>
      <c r="G4" s="65">
        <v>0.0445</v>
      </c>
      <c r="H4" s="65">
        <v>0.0665</v>
      </c>
      <c r="I4" s="65">
        <v>0.0999</v>
      </c>
      <c r="J4" s="65">
        <v>0.0481</v>
      </c>
      <c r="K4" s="65">
        <v>0.0705</v>
      </c>
      <c r="L4" s="65"/>
      <c r="M4" s="58"/>
      <c r="N4" s="58"/>
      <c r="O4" s="70" t="s">
        <v>42</v>
      </c>
      <c r="P4" s="71">
        <f t="shared" ref="P4:X4" si="3">C4</f>
        <v>0.0448</v>
      </c>
      <c r="Q4" s="71">
        <f t="shared" si="3"/>
        <v>0.0464</v>
      </c>
      <c r="R4" s="71">
        <f t="shared" si="3"/>
        <v>0.0499</v>
      </c>
      <c r="S4" s="71">
        <f t="shared" si="3"/>
        <v>0.0481</v>
      </c>
      <c r="T4" s="71">
        <f t="shared" si="3"/>
        <v>0.0445</v>
      </c>
      <c r="U4" s="71">
        <f t="shared" si="3"/>
        <v>0.0665</v>
      </c>
      <c r="V4" s="71">
        <f t="shared" si="3"/>
        <v>0.0999</v>
      </c>
      <c r="W4" s="71">
        <f t="shared" si="3"/>
        <v>0.0481</v>
      </c>
      <c r="X4" s="71">
        <f t="shared" si="3"/>
        <v>0.0705</v>
      </c>
      <c r="Y4" s="72">
        <v>0.06</v>
      </c>
      <c r="Z4" s="69"/>
      <c r="AA4" s="58"/>
      <c r="AB4" s="58"/>
      <c r="AC4" s="58"/>
      <c r="AD4" s="58"/>
    </row>
    <row r="5">
      <c r="A5" s="63">
        <v>3.0</v>
      </c>
      <c r="B5" s="64" t="s">
        <v>43</v>
      </c>
      <c r="C5" s="65">
        <v>0.0536</v>
      </c>
      <c r="D5" s="65">
        <v>0.0515</v>
      </c>
      <c r="E5" s="65">
        <v>0.0521</v>
      </c>
      <c r="F5" s="65">
        <v>0.0474</v>
      </c>
      <c r="G5" s="65">
        <v>0.0456</v>
      </c>
      <c r="H5" s="65">
        <v>0.0504</v>
      </c>
      <c r="I5" s="65">
        <v>0.0514</v>
      </c>
      <c r="J5" s="65">
        <v>0.0474</v>
      </c>
      <c r="K5" s="65">
        <v>0.0471</v>
      </c>
      <c r="L5" s="65"/>
      <c r="M5" s="58"/>
      <c r="N5" s="58"/>
      <c r="O5" s="66" t="s">
        <v>43</v>
      </c>
      <c r="P5" s="67">
        <f t="shared" ref="P5:X5" si="4">C5</f>
        <v>0.0536</v>
      </c>
      <c r="Q5" s="67">
        <f t="shared" si="4"/>
        <v>0.0515</v>
      </c>
      <c r="R5" s="67">
        <f t="shared" si="4"/>
        <v>0.0521</v>
      </c>
      <c r="S5" s="67">
        <f t="shared" si="4"/>
        <v>0.0474</v>
      </c>
      <c r="T5" s="67">
        <f t="shared" si="4"/>
        <v>0.0456</v>
      </c>
      <c r="U5" s="67">
        <f t="shared" si="4"/>
        <v>0.0504</v>
      </c>
      <c r="V5" s="67">
        <f t="shared" si="4"/>
        <v>0.0514</v>
      </c>
      <c r="W5" s="67">
        <f t="shared" si="4"/>
        <v>0.0474</v>
      </c>
      <c r="X5" s="67">
        <f t="shared" si="4"/>
        <v>0.0471</v>
      </c>
      <c r="Y5" s="68">
        <v>0.0476</v>
      </c>
      <c r="Z5" s="69"/>
      <c r="AA5" s="58"/>
      <c r="AB5" s="58"/>
      <c r="AC5" s="58"/>
      <c r="AD5" s="58"/>
    </row>
    <row r="6">
      <c r="A6" s="63">
        <v>4.0</v>
      </c>
      <c r="B6" s="64" t="s">
        <v>44</v>
      </c>
      <c r="C6" s="65">
        <v>0.0012</v>
      </c>
      <c r="D6" s="65">
        <v>0.0013</v>
      </c>
      <c r="E6" s="65">
        <v>0.0013</v>
      </c>
      <c r="F6" s="65">
        <v>0.0014</v>
      </c>
      <c r="G6" s="65">
        <v>0.0014</v>
      </c>
      <c r="H6" s="65">
        <v>0.0012</v>
      </c>
      <c r="I6" s="65">
        <v>0.0011</v>
      </c>
      <c r="J6" s="65">
        <v>0.0014</v>
      </c>
      <c r="K6" s="65">
        <v>0.0011</v>
      </c>
      <c r="L6" s="65"/>
      <c r="M6" s="58"/>
      <c r="N6" s="58"/>
      <c r="O6" s="70" t="s">
        <v>44</v>
      </c>
      <c r="P6" s="71">
        <f t="shared" ref="P6:X6" si="5">C6</f>
        <v>0.0012</v>
      </c>
      <c r="Q6" s="71">
        <f t="shared" si="5"/>
        <v>0.0013</v>
      </c>
      <c r="R6" s="71">
        <f t="shared" si="5"/>
        <v>0.0013</v>
      </c>
      <c r="S6" s="71">
        <f t="shared" si="5"/>
        <v>0.0014</v>
      </c>
      <c r="T6" s="71">
        <f t="shared" si="5"/>
        <v>0.0014</v>
      </c>
      <c r="U6" s="71">
        <f t="shared" si="5"/>
        <v>0.0012</v>
      </c>
      <c r="V6" s="71">
        <f t="shared" si="5"/>
        <v>0.0011</v>
      </c>
      <c r="W6" s="71">
        <f t="shared" si="5"/>
        <v>0.0014</v>
      </c>
      <c r="X6" s="71">
        <f t="shared" si="5"/>
        <v>0.0011</v>
      </c>
      <c r="Y6" s="72">
        <v>0.001</v>
      </c>
      <c r="Z6" s="69"/>
      <c r="AA6" s="58"/>
      <c r="AB6" s="58"/>
      <c r="AC6" s="58"/>
      <c r="AD6" s="58"/>
    </row>
    <row r="7">
      <c r="A7" s="63">
        <v>5.0</v>
      </c>
      <c r="B7" s="64" t="s">
        <v>45</v>
      </c>
      <c r="C7" s="65">
        <v>4.0E-4</v>
      </c>
      <c r="D7" s="65">
        <v>4.0E-4</v>
      </c>
      <c r="E7" s="65">
        <v>4.0E-4</v>
      </c>
      <c r="F7" s="65">
        <v>5.0E-4</v>
      </c>
      <c r="G7" s="65">
        <v>5.0E-4</v>
      </c>
      <c r="H7" s="65">
        <v>5.0E-4</v>
      </c>
      <c r="I7" s="65">
        <v>4.0E-4</v>
      </c>
      <c r="J7" s="65">
        <v>5.0E-4</v>
      </c>
      <c r="K7" s="65">
        <v>5.0E-4</v>
      </c>
      <c r="L7" s="65"/>
      <c r="M7" s="58"/>
      <c r="N7" s="58"/>
      <c r="O7" s="66" t="s">
        <v>45</v>
      </c>
      <c r="P7" s="67">
        <f t="shared" ref="P7:X7" si="6">C7</f>
        <v>0.0004</v>
      </c>
      <c r="Q7" s="67">
        <f t="shared" si="6"/>
        <v>0.0004</v>
      </c>
      <c r="R7" s="67">
        <f t="shared" si="6"/>
        <v>0.0004</v>
      </c>
      <c r="S7" s="67">
        <f t="shared" si="6"/>
        <v>0.0005</v>
      </c>
      <c r="T7" s="67">
        <f t="shared" si="6"/>
        <v>0.0005</v>
      </c>
      <c r="U7" s="67">
        <f t="shared" si="6"/>
        <v>0.0005</v>
      </c>
      <c r="V7" s="67">
        <f t="shared" si="6"/>
        <v>0.0004</v>
      </c>
      <c r="W7" s="67">
        <f t="shared" si="6"/>
        <v>0.0005</v>
      </c>
      <c r="X7" s="67">
        <f t="shared" si="6"/>
        <v>0.0005</v>
      </c>
      <c r="Y7" s="68">
        <v>5.0E-4</v>
      </c>
      <c r="Z7" s="69"/>
      <c r="AA7" s="58"/>
      <c r="AB7" s="58"/>
      <c r="AC7" s="58"/>
      <c r="AD7" s="58"/>
    </row>
    <row r="8">
      <c r="A8" s="63">
        <v>6.0</v>
      </c>
      <c r="B8" s="64" t="s">
        <v>46</v>
      </c>
      <c r="C8" s="65">
        <v>0.1027</v>
      </c>
      <c r="D8" s="65">
        <v>0.0942</v>
      </c>
      <c r="E8" s="65">
        <v>0.0938</v>
      </c>
      <c r="F8" s="65">
        <v>0.0962</v>
      </c>
      <c r="G8" s="65">
        <v>0.1067</v>
      </c>
      <c r="H8" s="65">
        <v>0.099</v>
      </c>
      <c r="I8" s="65">
        <v>0.09</v>
      </c>
      <c r="J8" s="65">
        <v>0.0962</v>
      </c>
      <c r="K8" s="65">
        <v>0.088</v>
      </c>
      <c r="L8" s="65"/>
      <c r="M8" s="58"/>
      <c r="N8" s="58"/>
      <c r="O8" s="70" t="s">
        <v>46</v>
      </c>
      <c r="P8" s="71">
        <f t="shared" ref="P8:X8" si="7">C8</f>
        <v>0.1027</v>
      </c>
      <c r="Q8" s="71">
        <f t="shared" si="7"/>
        <v>0.0942</v>
      </c>
      <c r="R8" s="71">
        <f t="shared" si="7"/>
        <v>0.0938</v>
      </c>
      <c r="S8" s="71">
        <f t="shared" si="7"/>
        <v>0.0962</v>
      </c>
      <c r="T8" s="71">
        <f t="shared" si="7"/>
        <v>0.1067</v>
      </c>
      <c r="U8" s="71">
        <f t="shared" si="7"/>
        <v>0.099</v>
      </c>
      <c r="V8" s="71">
        <f t="shared" si="7"/>
        <v>0.09</v>
      </c>
      <c r="W8" s="71">
        <f t="shared" si="7"/>
        <v>0.0962</v>
      </c>
      <c r="X8" s="71">
        <f t="shared" si="7"/>
        <v>0.088</v>
      </c>
      <c r="Y8" s="72">
        <v>0.0822</v>
      </c>
      <c r="Z8" s="69"/>
      <c r="AA8" s="58"/>
      <c r="AB8" s="58"/>
      <c r="AC8" s="58"/>
      <c r="AD8" s="58"/>
    </row>
    <row r="9">
      <c r="A9" s="63">
        <v>7.0</v>
      </c>
      <c r="B9" s="64" t="s">
        <v>47</v>
      </c>
      <c r="C9" s="65">
        <v>0.1633</v>
      </c>
      <c r="D9" s="65">
        <v>0.1601</v>
      </c>
      <c r="E9" s="65">
        <v>0.1582</v>
      </c>
      <c r="F9" s="65">
        <v>0.1551</v>
      </c>
      <c r="G9" s="65">
        <v>0.1479</v>
      </c>
      <c r="H9" s="65">
        <v>0.143</v>
      </c>
      <c r="I9" s="65">
        <v>0.1387</v>
      </c>
      <c r="J9" s="65">
        <v>0.1551</v>
      </c>
      <c r="K9" s="65">
        <v>0.1499</v>
      </c>
      <c r="L9" s="65"/>
      <c r="M9" s="58"/>
      <c r="N9" s="58"/>
      <c r="O9" s="66" t="s">
        <v>47</v>
      </c>
      <c r="P9" s="67">
        <f t="shared" ref="P9:X9" si="8">C9</f>
        <v>0.1633</v>
      </c>
      <c r="Q9" s="67">
        <f t="shared" si="8"/>
        <v>0.1601</v>
      </c>
      <c r="R9" s="67">
        <f t="shared" si="8"/>
        <v>0.1582</v>
      </c>
      <c r="S9" s="67">
        <f t="shared" si="8"/>
        <v>0.1551</v>
      </c>
      <c r="T9" s="67">
        <f t="shared" si="8"/>
        <v>0.1479</v>
      </c>
      <c r="U9" s="67">
        <f t="shared" si="8"/>
        <v>0.143</v>
      </c>
      <c r="V9" s="67">
        <f t="shared" si="8"/>
        <v>0.1387</v>
      </c>
      <c r="W9" s="67">
        <f t="shared" si="8"/>
        <v>0.1551</v>
      </c>
      <c r="X9" s="67">
        <f t="shared" si="8"/>
        <v>0.1499</v>
      </c>
      <c r="Y9" s="68">
        <v>0.151</v>
      </c>
      <c r="Z9" s="69"/>
      <c r="AA9" s="58"/>
      <c r="AB9" s="58"/>
      <c r="AC9" s="58"/>
      <c r="AD9" s="58"/>
    </row>
    <row r="10">
      <c r="A10" s="63">
        <v>8.0</v>
      </c>
      <c r="B10" s="64" t="s">
        <v>48</v>
      </c>
      <c r="C10" s="65">
        <v>0.0711</v>
      </c>
      <c r="D10" s="65">
        <v>0.0697</v>
      </c>
      <c r="E10" s="65">
        <v>0.0662</v>
      </c>
      <c r="F10" s="65">
        <v>0.0645</v>
      </c>
      <c r="G10" s="65">
        <v>0.046</v>
      </c>
      <c r="H10" s="65">
        <v>0.0513</v>
      </c>
      <c r="I10" s="65">
        <v>0.0543</v>
      </c>
      <c r="J10" s="65">
        <v>0.0645</v>
      </c>
      <c r="K10" s="65">
        <v>0.0695</v>
      </c>
      <c r="L10" s="65"/>
      <c r="M10" s="58"/>
      <c r="N10" s="58"/>
      <c r="O10" s="70" t="s">
        <v>48</v>
      </c>
      <c r="P10" s="71">
        <f t="shared" ref="P10:X10" si="9">C10</f>
        <v>0.0711</v>
      </c>
      <c r="Q10" s="71">
        <f t="shared" si="9"/>
        <v>0.0697</v>
      </c>
      <c r="R10" s="71">
        <f t="shared" si="9"/>
        <v>0.0662</v>
      </c>
      <c r="S10" s="71">
        <f t="shared" si="9"/>
        <v>0.0645</v>
      </c>
      <c r="T10" s="71">
        <f t="shared" si="9"/>
        <v>0.046</v>
      </c>
      <c r="U10" s="71">
        <f t="shared" si="9"/>
        <v>0.0513</v>
      </c>
      <c r="V10" s="71">
        <f t="shared" si="9"/>
        <v>0.0543</v>
      </c>
      <c r="W10" s="71">
        <f t="shared" si="9"/>
        <v>0.0645</v>
      </c>
      <c r="X10" s="71">
        <f t="shared" si="9"/>
        <v>0.0695</v>
      </c>
      <c r="Y10" s="72">
        <v>0.0696</v>
      </c>
      <c r="Z10" s="69"/>
      <c r="AA10" s="58"/>
      <c r="AB10" s="58"/>
      <c r="AC10" s="58"/>
      <c r="AD10" s="58"/>
    </row>
    <row r="11">
      <c r="A11" s="63">
        <v>9.0</v>
      </c>
      <c r="B11" s="64" t="s">
        <v>49</v>
      </c>
      <c r="C11" s="65">
        <v>0.0137</v>
      </c>
      <c r="D11" s="65">
        <v>0.0153</v>
      </c>
      <c r="E11" s="65">
        <v>0.0161</v>
      </c>
      <c r="F11" s="65">
        <v>0.0169</v>
      </c>
      <c r="G11" s="65">
        <v>0.0159</v>
      </c>
      <c r="H11" s="65">
        <v>0.0137</v>
      </c>
      <c r="I11" s="65">
        <v>0.0169</v>
      </c>
      <c r="J11" s="65">
        <v>0.0169</v>
      </c>
      <c r="K11" s="65">
        <v>0.0172</v>
      </c>
      <c r="L11" s="65"/>
      <c r="M11" s="58"/>
      <c r="N11" s="58"/>
      <c r="O11" s="66" t="s">
        <v>49</v>
      </c>
      <c r="P11" s="67">
        <f t="shared" ref="P11:X11" si="10">C11</f>
        <v>0.0137</v>
      </c>
      <c r="Q11" s="67">
        <f t="shared" si="10"/>
        <v>0.0153</v>
      </c>
      <c r="R11" s="67">
        <f t="shared" si="10"/>
        <v>0.0161</v>
      </c>
      <c r="S11" s="67">
        <f t="shared" si="10"/>
        <v>0.0169</v>
      </c>
      <c r="T11" s="67">
        <f t="shared" si="10"/>
        <v>0.0159</v>
      </c>
      <c r="U11" s="67">
        <f t="shared" si="10"/>
        <v>0.0137</v>
      </c>
      <c r="V11" s="67">
        <f t="shared" si="10"/>
        <v>0.0169</v>
      </c>
      <c r="W11" s="67">
        <f t="shared" si="10"/>
        <v>0.0169</v>
      </c>
      <c r="X11" s="67">
        <f t="shared" si="10"/>
        <v>0.0172</v>
      </c>
      <c r="Y11" s="68">
        <v>0.0174</v>
      </c>
      <c r="Z11" s="69"/>
      <c r="AA11" s="58"/>
      <c r="AB11" s="58"/>
      <c r="AC11" s="58"/>
      <c r="AD11" s="58"/>
    </row>
    <row r="12">
      <c r="A12" s="63">
        <v>10.0</v>
      </c>
      <c r="B12" s="64" t="s">
        <v>50</v>
      </c>
      <c r="C12" s="65">
        <v>0.0308</v>
      </c>
      <c r="D12" s="65">
        <v>0.0298</v>
      </c>
      <c r="E12" s="65">
        <v>0.0283</v>
      </c>
      <c r="F12" s="65">
        <v>0.0285</v>
      </c>
      <c r="G12" s="65">
        <v>0.0312</v>
      </c>
      <c r="H12" s="65">
        <v>0.0301</v>
      </c>
      <c r="I12" s="65">
        <v>0.0293</v>
      </c>
      <c r="J12" s="65">
        <v>0.0285</v>
      </c>
      <c r="K12" s="65">
        <v>0.0275</v>
      </c>
      <c r="L12" s="65"/>
      <c r="M12" s="58"/>
      <c r="N12" s="58"/>
      <c r="O12" s="70" t="s">
        <v>50</v>
      </c>
      <c r="P12" s="71">
        <f t="shared" ref="P12:X12" si="11">C12</f>
        <v>0.0308</v>
      </c>
      <c r="Q12" s="71">
        <f t="shared" si="11"/>
        <v>0.0298</v>
      </c>
      <c r="R12" s="71">
        <f t="shared" si="11"/>
        <v>0.0283</v>
      </c>
      <c r="S12" s="71">
        <f t="shared" si="11"/>
        <v>0.0285</v>
      </c>
      <c r="T12" s="71">
        <f t="shared" si="11"/>
        <v>0.0312</v>
      </c>
      <c r="U12" s="71">
        <f t="shared" si="11"/>
        <v>0.0301</v>
      </c>
      <c r="V12" s="71">
        <f t="shared" si="11"/>
        <v>0.0293</v>
      </c>
      <c r="W12" s="71">
        <f t="shared" si="11"/>
        <v>0.0285</v>
      </c>
      <c r="X12" s="71">
        <f t="shared" si="11"/>
        <v>0.0275</v>
      </c>
      <c r="Y12" s="72">
        <v>0.0263</v>
      </c>
      <c r="Z12" s="69"/>
      <c r="AA12" s="58"/>
      <c r="AB12" s="58"/>
      <c r="AC12" s="58"/>
      <c r="AD12" s="58"/>
    </row>
    <row r="13">
      <c r="A13" s="63">
        <v>11.0</v>
      </c>
      <c r="B13" s="64" t="s">
        <v>51</v>
      </c>
      <c r="C13" s="65">
        <v>0.0197</v>
      </c>
      <c r="D13" s="65">
        <v>0.0201</v>
      </c>
      <c r="E13" s="65">
        <v>0.0197</v>
      </c>
      <c r="F13" s="65">
        <v>0.0214</v>
      </c>
      <c r="G13" s="65">
        <v>0.0211</v>
      </c>
      <c r="H13" s="65">
        <v>0.0191</v>
      </c>
      <c r="I13" s="65">
        <v>0.0171</v>
      </c>
      <c r="J13" s="65">
        <v>0.0214</v>
      </c>
      <c r="K13" s="65">
        <v>0.0167</v>
      </c>
      <c r="L13" s="65"/>
      <c r="M13" s="58"/>
      <c r="N13" s="58"/>
      <c r="O13" s="66" t="s">
        <v>51</v>
      </c>
      <c r="P13" s="67">
        <f t="shared" ref="P13:X13" si="12">C13</f>
        <v>0.0197</v>
      </c>
      <c r="Q13" s="67">
        <f t="shared" si="12"/>
        <v>0.0201</v>
      </c>
      <c r="R13" s="67">
        <f t="shared" si="12"/>
        <v>0.0197</v>
      </c>
      <c r="S13" s="67">
        <f t="shared" si="12"/>
        <v>0.0214</v>
      </c>
      <c r="T13" s="67">
        <f t="shared" si="12"/>
        <v>0.0211</v>
      </c>
      <c r="U13" s="67">
        <f t="shared" si="12"/>
        <v>0.0191</v>
      </c>
      <c r="V13" s="67">
        <f t="shared" si="12"/>
        <v>0.0171</v>
      </c>
      <c r="W13" s="67">
        <f t="shared" si="12"/>
        <v>0.0214</v>
      </c>
      <c r="X13" s="67">
        <f t="shared" si="12"/>
        <v>0.0167</v>
      </c>
      <c r="Y13" s="68">
        <v>0.0167</v>
      </c>
      <c r="Z13" s="69"/>
      <c r="AA13" s="58"/>
      <c r="AB13" s="58"/>
      <c r="AC13" s="58"/>
      <c r="AD13" s="58"/>
    </row>
    <row r="14">
      <c r="A14" s="63">
        <v>12.0</v>
      </c>
      <c r="B14" s="64" t="s">
        <v>52</v>
      </c>
      <c r="C14" s="65">
        <v>0.0388</v>
      </c>
      <c r="D14" s="65">
        <v>0.041</v>
      </c>
      <c r="E14" s="65">
        <v>0.0419</v>
      </c>
      <c r="F14" s="65">
        <v>0.0436</v>
      </c>
      <c r="G14" s="65">
        <v>0.0431</v>
      </c>
      <c r="H14" s="65">
        <v>0.0407</v>
      </c>
      <c r="I14" s="65">
        <v>0.0384</v>
      </c>
      <c r="J14" s="65">
        <v>0.0436</v>
      </c>
      <c r="K14" s="65">
        <v>0.0352</v>
      </c>
      <c r="L14" s="65"/>
      <c r="M14" s="58"/>
      <c r="N14" s="58"/>
      <c r="O14" s="70" t="s">
        <v>52</v>
      </c>
      <c r="P14" s="71">
        <f t="shared" ref="P14:X14" si="13">C14</f>
        <v>0.0388</v>
      </c>
      <c r="Q14" s="71">
        <f t="shared" si="13"/>
        <v>0.041</v>
      </c>
      <c r="R14" s="71">
        <f t="shared" si="13"/>
        <v>0.0419</v>
      </c>
      <c r="S14" s="71">
        <f t="shared" si="13"/>
        <v>0.0436</v>
      </c>
      <c r="T14" s="71">
        <f t="shared" si="13"/>
        <v>0.0431</v>
      </c>
      <c r="U14" s="71">
        <f t="shared" si="13"/>
        <v>0.0407</v>
      </c>
      <c r="V14" s="71">
        <f t="shared" si="13"/>
        <v>0.0384</v>
      </c>
      <c r="W14" s="71">
        <f t="shared" si="13"/>
        <v>0.0436</v>
      </c>
      <c r="X14" s="71">
        <f t="shared" si="13"/>
        <v>0.0352</v>
      </c>
      <c r="Y14" s="72">
        <v>0.036</v>
      </c>
      <c r="Z14" s="69"/>
      <c r="AA14" s="58"/>
      <c r="AB14" s="58"/>
      <c r="AC14" s="58"/>
      <c r="AD14" s="58"/>
    </row>
    <row r="15">
      <c r="A15" s="63">
        <v>13.0</v>
      </c>
      <c r="B15" s="64" t="s">
        <v>53</v>
      </c>
      <c r="C15" s="65">
        <v>0.0061</v>
      </c>
      <c r="D15" s="65">
        <v>0.0062</v>
      </c>
      <c r="E15" s="65">
        <v>0.0063</v>
      </c>
      <c r="F15" s="65">
        <v>0.0065</v>
      </c>
      <c r="G15" s="65">
        <v>0.0064</v>
      </c>
      <c r="H15" s="65">
        <v>0.0059</v>
      </c>
      <c r="I15" s="65">
        <v>0.0063</v>
      </c>
      <c r="J15" s="65">
        <v>0.0065</v>
      </c>
      <c r="K15" s="65">
        <v>0.0059</v>
      </c>
      <c r="L15" s="65"/>
      <c r="M15" s="58"/>
      <c r="N15" s="58"/>
      <c r="O15" s="66" t="s">
        <v>53</v>
      </c>
      <c r="P15" s="67">
        <f t="shared" ref="P15:X15" si="14">C15</f>
        <v>0.0061</v>
      </c>
      <c r="Q15" s="67">
        <f t="shared" si="14"/>
        <v>0.0062</v>
      </c>
      <c r="R15" s="67">
        <f t="shared" si="14"/>
        <v>0.0063</v>
      </c>
      <c r="S15" s="67">
        <f t="shared" si="14"/>
        <v>0.0065</v>
      </c>
      <c r="T15" s="67">
        <f t="shared" si="14"/>
        <v>0.0064</v>
      </c>
      <c r="U15" s="67">
        <f t="shared" si="14"/>
        <v>0.0059</v>
      </c>
      <c r="V15" s="67">
        <f t="shared" si="14"/>
        <v>0.0063</v>
      </c>
      <c r="W15" s="67">
        <f t="shared" si="14"/>
        <v>0.0065</v>
      </c>
      <c r="X15" s="67">
        <f t="shared" si="14"/>
        <v>0.0059</v>
      </c>
      <c r="Y15" s="68">
        <v>0.0057</v>
      </c>
      <c r="Z15" s="69"/>
      <c r="AA15" s="58"/>
      <c r="AB15" s="58"/>
      <c r="AC15" s="58"/>
      <c r="AD15" s="58"/>
    </row>
    <row r="16">
      <c r="A16" s="63">
        <v>14.0</v>
      </c>
      <c r="B16" s="64" t="s">
        <v>54</v>
      </c>
      <c r="C16" s="65">
        <v>0.0961</v>
      </c>
      <c r="D16" s="65">
        <v>0.1003</v>
      </c>
      <c r="E16" s="65">
        <v>0.1011</v>
      </c>
      <c r="F16" s="65">
        <v>0.1025</v>
      </c>
      <c r="G16" s="65">
        <v>0.1026</v>
      </c>
      <c r="H16" s="65">
        <v>0.103</v>
      </c>
      <c r="I16" s="65">
        <v>0.0886</v>
      </c>
      <c r="J16" s="65">
        <v>0.1025</v>
      </c>
      <c r="K16" s="65">
        <v>0.0908</v>
      </c>
      <c r="L16" s="65"/>
      <c r="M16" s="58"/>
      <c r="N16" s="58"/>
      <c r="O16" s="70" t="s">
        <v>54</v>
      </c>
      <c r="P16" s="71">
        <f t="shared" ref="P16:X16" si="15">C16</f>
        <v>0.0961</v>
      </c>
      <c r="Q16" s="71">
        <f t="shared" si="15"/>
        <v>0.1003</v>
      </c>
      <c r="R16" s="71">
        <f t="shared" si="15"/>
        <v>0.1011</v>
      </c>
      <c r="S16" s="71">
        <f t="shared" si="15"/>
        <v>0.1025</v>
      </c>
      <c r="T16" s="71">
        <f t="shared" si="15"/>
        <v>0.1026</v>
      </c>
      <c r="U16" s="71">
        <f t="shared" si="15"/>
        <v>0.103</v>
      </c>
      <c r="V16" s="71">
        <f t="shared" si="15"/>
        <v>0.0886</v>
      </c>
      <c r="W16" s="71">
        <f t="shared" si="15"/>
        <v>0.1025</v>
      </c>
      <c r="X16" s="71">
        <f t="shared" si="15"/>
        <v>0.0908</v>
      </c>
      <c r="Y16" s="72">
        <v>0.0895</v>
      </c>
      <c r="Z16" s="69"/>
      <c r="AA16" s="58"/>
      <c r="AB16" s="58"/>
      <c r="AC16" s="58"/>
      <c r="AD16" s="58"/>
    </row>
    <row r="17">
      <c r="A17" s="63">
        <v>15.0</v>
      </c>
      <c r="B17" s="64" t="s">
        <v>55</v>
      </c>
      <c r="C17" s="65">
        <v>0.0246</v>
      </c>
      <c r="D17" s="65">
        <v>0.026</v>
      </c>
      <c r="E17" s="65">
        <v>0.027</v>
      </c>
      <c r="F17" s="65">
        <v>0.0298</v>
      </c>
      <c r="G17" s="65">
        <v>0.0315</v>
      </c>
      <c r="H17" s="65">
        <v>0.0298</v>
      </c>
      <c r="I17" s="65">
        <v>0.0273</v>
      </c>
      <c r="J17" s="65">
        <v>0.0298</v>
      </c>
      <c r="K17" s="65">
        <v>0.0264</v>
      </c>
      <c r="L17" s="65"/>
      <c r="M17" s="58"/>
      <c r="N17" s="58"/>
      <c r="O17" s="66" t="s">
        <v>55</v>
      </c>
      <c r="P17" s="67">
        <f t="shared" ref="P17:X17" si="16">C17</f>
        <v>0.0246</v>
      </c>
      <c r="Q17" s="67">
        <f t="shared" si="16"/>
        <v>0.026</v>
      </c>
      <c r="R17" s="67">
        <f t="shared" si="16"/>
        <v>0.027</v>
      </c>
      <c r="S17" s="67">
        <f t="shared" si="16"/>
        <v>0.0298</v>
      </c>
      <c r="T17" s="67">
        <f t="shared" si="16"/>
        <v>0.0315</v>
      </c>
      <c r="U17" s="67">
        <f t="shared" si="16"/>
        <v>0.0298</v>
      </c>
      <c r="V17" s="67">
        <f t="shared" si="16"/>
        <v>0.0273</v>
      </c>
      <c r="W17" s="67">
        <f t="shared" si="16"/>
        <v>0.0298</v>
      </c>
      <c r="X17" s="67">
        <f t="shared" si="16"/>
        <v>0.0264</v>
      </c>
      <c r="Y17" s="68">
        <v>0.0261</v>
      </c>
      <c r="Z17" s="69"/>
      <c r="AA17" s="58"/>
      <c r="AB17" s="58"/>
      <c r="AC17" s="58"/>
      <c r="AD17" s="58"/>
    </row>
    <row r="18">
      <c r="A18" s="63">
        <v>16.0</v>
      </c>
      <c r="B18" s="64" t="s">
        <v>56</v>
      </c>
      <c r="C18" s="65">
        <v>0.0258</v>
      </c>
      <c r="D18" s="65">
        <v>0.0263</v>
      </c>
      <c r="E18" s="65">
        <v>0.0263</v>
      </c>
      <c r="F18" s="65">
        <v>0.0281</v>
      </c>
      <c r="G18" s="65">
        <v>0.0309</v>
      </c>
      <c r="H18" s="65">
        <v>0.0313</v>
      </c>
      <c r="I18" s="65">
        <v>0.0321</v>
      </c>
      <c r="J18" s="65">
        <v>0.0281</v>
      </c>
      <c r="K18" s="65">
        <v>0.03</v>
      </c>
      <c r="L18" s="65"/>
      <c r="M18" s="58"/>
      <c r="N18" s="58"/>
      <c r="O18" s="70" t="s">
        <v>56</v>
      </c>
      <c r="P18" s="71">
        <f t="shared" ref="P18:X18" si="17">C18</f>
        <v>0.0258</v>
      </c>
      <c r="Q18" s="71">
        <f t="shared" si="17"/>
        <v>0.0263</v>
      </c>
      <c r="R18" s="71">
        <f t="shared" si="17"/>
        <v>0.0263</v>
      </c>
      <c r="S18" s="71">
        <f t="shared" si="17"/>
        <v>0.0281</v>
      </c>
      <c r="T18" s="71">
        <f t="shared" si="17"/>
        <v>0.0309</v>
      </c>
      <c r="U18" s="71">
        <f t="shared" si="17"/>
        <v>0.0313</v>
      </c>
      <c r="V18" s="71">
        <f t="shared" si="17"/>
        <v>0.0321</v>
      </c>
      <c r="W18" s="71">
        <f t="shared" si="17"/>
        <v>0.0281</v>
      </c>
      <c r="X18" s="71">
        <f t="shared" si="17"/>
        <v>0.03</v>
      </c>
      <c r="Y18" s="72">
        <v>0.0296</v>
      </c>
      <c r="Z18" s="69"/>
      <c r="AA18" s="58"/>
      <c r="AB18" s="58"/>
      <c r="AC18" s="58"/>
      <c r="AD18" s="58"/>
    </row>
    <row r="19">
      <c r="A19" s="63">
        <v>17.0</v>
      </c>
      <c r="B19" s="64" t="s">
        <v>57</v>
      </c>
      <c r="C19" s="65">
        <v>0.0133</v>
      </c>
      <c r="D19" s="65">
        <v>0.0139</v>
      </c>
      <c r="E19" s="65">
        <v>0.0139</v>
      </c>
      <c r="F19" s="65">
        <v>0.0144</v>
      </c>
      <c r="G19" s="65">
        <v>0.0149</v>
      </c>
      <c r="H19" s="65">
        <v>0.0139</v>
      </c>
      <c r="I19" s="65">
        <v>0.0139</v>
      </c>
      <c r="J19" s="65">
        <v>0.0144</v>
      </c>
      <c r="K19" s="65">
        <v>0.0139</v>
      </c>
      <c r="L19" s="65"/>
      <c r="M19" s="58"/>
      <c r="N19" s="58"/>
      <c r="O19" s="66" t="s">
        <v>57</v>
      </c>
      <c r="P19" s="67">
        <f t="shared" ref="P19:X19" si="18">C19</f>
        <v>0.0133</v>
      </c>
      <c r="Q19" s="67">
        <f t="shared" si="18"/>
        <v>0.0139</v>
      </c>
      <c r="R19" s="67">
        <f t="shared" si="18"/>
        <v>0.0139</v>
      </c>
      <c r="S19" s="67">
        <f t="shared" si="18"/>
        <v>0.0144</v>
      </c>
      <c r="T19" s="67">
        <f t="shared" si="18"/>
        <v>0.0149</v>
      </c>
      <c r="U19" s="67">
        <f t="shared" si="18"/>
        <v>0.0139</v>
      </c>
      <c r="V19" s="67">
        <f t="shared" si="18"/>
        <v>0.0139</v>
      </c>
      <c r="W19" s="67">
        <f t="shared" si="18"/>
        <v>0.0144</v>
      </c>
      <c r="X19" s="67">
        <f t="shared" si="18"/>
        <v>0.0139</v>
      </c>
      <c r="Y19" s="68">
        <v>0.0135</v>
      </c>
      <c r="Z19" s="69"/>
      <c r="AA19" s="58"/>
      <c r="AB19" s="58"/>
      <c r="AC19" s="58"/>
      <c r="AD19" s="58"/>
    </row>
    <row r="20">
      <c r="A20" s="63" t="s">
        <v>58</v>
      </c>
      <c r="B20" s="64" t="s">
        <v>59</v>
      </c>
      <c r="C20" s="73">
        <v>1.0</v>
      </c>
      <c r="D20" s="73">
        <v>1.0</v>
      </c>
      <c r="E20" s="73">
        <v>1.0</v>
      </c>
      <c r="F20" s="73">
        <v>1.0</v>
      </c>
      <c r="G20" s="73">
        <v>1.0</v>
      </c>
      <c r="H20" s="73">
        <v>1.0</v>
      </c>
      <c r="I20" s="73">
        <v>1.0</v>
      </c>
      <c r="J20" s="73">
        <f>SUM(J3:J19)</f>
        <v>1</v>
      </c>
      <c r="K20" s="73">
        <v>1.0</v>
      </c>
      <c r="L20" s="73"/>
      <c r="M20" s="58"/>
      <c r="N20" s="58"/>
      <c r="O20" s="74" t="s">
        <v>59</v>
      </c>
      <c r="P20" s="71">
        <f t="shared" ref="P20:X20" si="19">C20</f>
        <v>1</v>
      </c>
      <c r="Q20" s="71">
        <f t="shared" si="19"/>
        <v>1</v>
      </c>
      <c r="R20" s="71">
        <f t="shared" si="19"/>
        <v>1</v>
      </c>
      <c r="S20" s="71">
        <f t="shared" si="19"/>
        <v>1</v>
      </c>
      <c r="T20" s="71">
        <f t="shared" si="19"/>
        <v>1</v>
      </c>
      <c r="U20" s="71">
        <f t="shared" si="19"/>
        <v>1</v>
      </c>
      <c r="V20" s="71">
        <f t="shared" si="19"/>
        <v>1</v>
      </c>
      <c r="W20" s="71">
        <f t="shared" si="19"/>
        <v>1</v>
      </c>
      <c r="X20" s="71">
        <f t="shared" si="19"/>
        <v>1</v>
      </c>
      <c r="Y20" s="72">
        <v>1.0</v>
      </c>
      <c r="Z20" s="75"/>
      <c r="AA20" s="58"/>
      <c r="AB20" s="58"/>
      <c r="AC20" s="58"/>
      <c r="AD20" s="58"/>
    </row>
    <row r="21" ht="15.75" customHeight="1">
      <c r="A21" s="63" t="s">
        <v>60</v>
      </c>
      <c r="B21" s="64" t="s">
        <v>61</v>
      </c>
      <c r="C21" s="64">
        <v>3.31</v>
      </c>
      <c r="D21" s="64">
        <v>4.18</v>
      </c>
      <c r="E21" s="64">
        <v>4.61</v>
      </c>
      <c r="F21" s="64">
        <v>4.14</v>
      </c>
      <c r="G21" s="64">
        <v>-0.37</v>
      </c>
      <c r="H21" s="64">
        <v>2.79</v>
      </c>
      <c r="I21" s="64">
        <v>4.21</v>
      </c>
      <c r="J21" s="64">
        <v>-0.37</v>
      </c>
      <c r="K21" s="64">
        <v>4.66</v>
      </c>
      <c r="L21" s="64"/>
      <c r="M21" s="58"/>
      <c r="N21" s="58"/>
      <c r="O21" s="76"/>
      <c r="P21" s="76"/>
      <c r="Q21" s="76"/>
      <c r="R21" s="76"/>
      <c r="S21" s="76"/>
      <c r="T21" s="76"/>
      <c r="U21" s="76"/>
      <c r="V21" s="76"/>
      <c r="W21" s="58"/>
      <c r="X21" s="58"/>
      <c r="Y21" s="58"/>
      <c r="Z21" s="58"/>
      <c r="AA21" s="58"/>
      <c r="AB21" s="58"/>
      <c r="AC21" s="58"/>
      <c r="AD21" s="58"/>
    </row>
    <row r="22" ht="15.75" customHeight="1">
      <c r="A22" s="77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78" t="s">
        <v>61</v>
      </c>
      <c r="P22" s="79">
        <v>2016.0</v>
      </c>
      <c r="Q22" s="79">
        <v>2017.0</v>
      </c>
      <c r="R22" s="79">
        <v>2018.0</v>
      </c>
      <c r="S22" s="79">
        <v>2019.0</v>
      </c>
      <c r="T22" s="79">
        <v>2020.0</v>
      </c>
      <c r="U22" s="79">
        <v>2021.0</v>
      </c>
      <c r="V22" s="79">
        <v>2022.0</v>
      </c>
      <c r="W22" s="8">
        <v>2023.0</v>
      </c>
      <c r="X22" s="64">
        <v>2024.0</v>
      </c>
      <c r="Y22" s="80">
        <v>2025.0</v>
      </c>
      <c r="Z22" s="58"/>
      <c r="AA22" s="58"/>
      <c r="AB22" s="58"/>
      <c r="AC22" s="58"/>
      <c r="AD22" s="58"/>
    </row>
    <row r="23" ht="15.75" customHeight="1">
      <c r="A23" s="7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7"/>
      <c r="P23" s="8">
        <v>3.31</v>
      </c>
      <c r="Q23" s="8">
        <v>4.18</v>
      </c>
      <c r="R23" s="8">
        <v>4.61</v>
      </c>
      <c r="S23" s="8">
        <v>4.14</v>
      </c>
      <c r="T23" s="8">
        <v>-0.37</v>
      </c>
      <c r="U23" s="8">
        <v>2.79</v>
      </c>
      <c r="V23" s="8">
        <v>4.21</v>
      </c>
      <c r="W23" s="8">
        <v>-0.37</v>
      </c>
      <c r="X23" s="64">
        <v>4.66</v>
      </c>
      <c r="Y23" s="80">
        <v>2.97</v>
      </c>
      <c r="Z23" s="58"/>
      <c r="AA23" s="58"/>
      <c r="AB23" s="58"/>
      <c r="AC23" s="58"/>
      <c r="AD23" s="58"/>
    </row>
    <row r="24" ht="15.75" customHeight="1">
      <c r="A24" s="7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</row>
    <row r="25" ht="15.75" customHeight="1">
      <c r="A25" s="77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</row>
    <row r="26" ht="15.75" customHeight="1">
      <c r="A26" s="77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</row>
    <row r="27" ht="15.75" customHeight="1">
      <c r="A27" s="7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</row>
    <row r="28" ht="15.75" customHeight="1">
      <c r="A28" s="77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</row>
    <row r="29" ht="15.75" customHeight="1">
      <c r="A29" s="77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</row>
    <row r="30" ht="15.75" customHeight="1">
      <c r="A30" s="7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</row>
    <row r="31" ht="15.75" customHeight="1">
      <c r="A31" s="77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</row>
    <row r="32" ht="15.75" customHeight="1">
      <c r="A32" s="77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ht="15.75" customHeight="1">
      <c r="A33" s="7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</row>
    <row r="34" ht="15.75" customHeight="1">
      <c r="A34" s="7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</row>
    <row r="35" ht="15.75" customHeight="1">
      <c r="A35" s="77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</row>
    <row r="36" ht="15.75" customHeight="1">
      <c r="A36" s="77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</row>
    <row r="37" ht="15.75" customHeight="1">
      <c r="A37" s="77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</row>
    <row r="38" ht="15.75" customHeight="1">
      <c r="A38" s="7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</row>
    <row r="39" ht="15.75" customHeight="1">
      <c r="A39" s="77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</row>
    <row r="40" ht="15.75" customHeight="1">
      <c r="A40" s="77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</row>
    <row r="41" ht="15.75" customHeight="1">
      <c r="A41" s="77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</row>
    <row r="42" ht="15.75" customHeight="1">
      <c r="A42" s="77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</row>
    <row r="43" ht="15.75" customHeight="1">
      <c r="A43" s="7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</row>
    <row r="44" ht="15.75" customHeight="1">
      <c r="A44" s="77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</row>
    <row r="45" ht="15.75" customHeight="1">
      <c r="A45" s="77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</row>
    <row r="46" ht="15.75" customHeight="1">
      <c r="A46" s="77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</row>
    <row r="47" ht="15.75" customHeight="1">
      <c r="A47" s="77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</row>
    <row r="48" ht="15.75" customHeight="1">
      <c r="A48" s="7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</row>
    <row r="49" ht="15.75" customHeight="1">
      <c r="A49" s="77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</row>
    <row r="50" ht="15.75" customHeight="1">
      <c r="A50" s="77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</row>
    <row r="51" ht="15.75" customHeight="1">
      <c r="A51" s="7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</row>
    <row r="52" ht="15.75" customHeight="1">
      <c r="A52" s="77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</row>
    <row r="53" ht="15.75" customHeight="1">
      <c r="A53" s="77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</row>
    <row r="54" ht="15.75" customHeight="1">
      <c r="A54" s="77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</row>
    <row r="55" ht="15.75" customHeight="1">
      <c r="A55" s="77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</row>
    <row r="56" ht="15.75" customHeight="1">
      <c r="A56" s="77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</row>
    <row r="57" ht="15.75" customHeight="1">
      <c r="A57" s="7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</row>
    <row r="58" ht="15.75" customHeight="1">
      <c r="A58" s="77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</row>
    <row r="59" ht="15.75" customHeight="1">
      <c r="A59" s="7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</row>
    <row r="60" ht="15.75" customHeight="1">
      <c r="A60" s="7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</row>
    <row r="61" ht="15.75" customHeight="1">
      <c r="A61" s="7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</row>
    <row r="62" ht="15.75" customHeight="1">
      <c r="A62" s="7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</row>
    <row r="63" ht="15.75" customHeight="1">
      <c r="A63" s="7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</row>
    <row r="64" ht="15.75" customHeight="1">
      <c r="A64" s="7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</row>
    <row r="65" ht="15.75" customHeight="1">
      <c r="A65" s="7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</row>
    <row r="66" ht="15.75" customHeight="1">
      <c r="A66" s="7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</row>
    <row r="67" ht="15.75" customHeight="1">
      <c r="A67" s="7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</row>
    <row r="68" ht="15.75" customHeight="1">
      <c r="A68" s="7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</row>
    <row r="69" ht="15.75" customHeight="1">
      <c r="A69" s="7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</row>
    <row r="70" ht="15.75" customHeight="1">
      <c r="A70" s="7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</row>
    <row r="71" ht="15.75" customHeight="1">
      <c r="A71" s="7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</row>
    <row r="72" ht="15.75" customHeight="1">
      <c r="A72" s="7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</row>
    <row r="73" ht="15.75" customHeight="1">
      <c r="A73" s="7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</row>
    <row r="74" ht="15.75" customHeight="1">
      <c r="A74" s="7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</row>
    <row r="75" ht="15.75" customHeight="1">
      <c r="A75" s="7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</row>
    <row r="76" ht="15.75" customHeight="1">
      <c r="A76" s="7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</row>
    <row r="77" ht="15.75" customHeight="1">
      <c r="A77" s="7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</row>
    <row r="78" ht="15.75" customHeight="1">
      <c r="A78" s="7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</row>
    <row r="79" ht="15.75" customHeight="1">
      <c r="A79" s="7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</row>
    <row r="80" ht="15.75" customHeight="1">
      <c r="A80" s="7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</row>
    <row r="81" ht="15.75" customHeight="1">
      <c r="A81" s="7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</row>
    <row r="82" ht="15.75" customHeight="1">
      <c r="A82" s="7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</row>
    <row r="83" ht="15.75" customHeight="1">
      <c r="A83" s="7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</row>
    <row r="84" ht="15.75" customHeight="1">
      <c r="A84" s="7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</row>
    <row r="85" ht="15.75" customHeight="1">
      <c r="A85" s="7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</row>
    <row r="86" ht="15.75" customHeight="1">
      <c r="A86" s="7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</row>
    <row r="87" ht="15.75" customHeight="1">
      <c r="A87" s="7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</row>
    <row r="88" ht="15.75" customHeight="1">
      <c r="A88" s="7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</row>
    <row r="89" ht="15.75" customHeight="1">
      <c r="A89" s="7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</row>
    <row r="90" ht="15.75" customHeight="1">
      <c r="A90" s="7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</row>
    <row r="91" ht="15.75" customHeight="1">
      <c r="A91" s="7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</row>
    <row r="92" ht="15.75" customHeight="1">
      <c r="A92" s="7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</row>
    <row r="93" ht="15.75" customHeight="1">
      <c r="A93" s="7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</row>
    <row r="94" ht="15.75" customHeight="1">
      <c r="A94" s="7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</row>
    <row r="95" ht="15.75" customHeight="1">
      <c r="A95" s="7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</row>
    <row r="96" ht="15.75" customHeight="1">
      <c r="A96" s="7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</row>
    <row r="97" ht="15.75" customHeight="1">
      <c r="A97" s="7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</row>
    <row r="98" ht="15.75" customHeight="1">
      <c r="A98" s="7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</row>
    <row r="99" ht="15.75" customHeight="1">
      <c r="A99" s="7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</row>
    <row r="100" ht="15.75" customHeight="1">
      <c r="A100" s="7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</row>
    <row r="101" ht="15.75" customHeight="1">
      <c r="A101" s="77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</row>
    <row r="102" ht="15.75" customHeight="1">
      <c r="A102" s="77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</row>
    <row r="103" ht="15.75" customHeight="1">
      <c r="A103" s="77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</row>
    <row r="104" ht="15.75" customHeight="1">
      <c r="A104" s="77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</row>
    <row r="105" ht="15.75" customHeight="1">
      <c r="A105" s="77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</row>
    <row r="106" ht="15.75" customHeight="1">
      <c r="A106" s="77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</row>
    <row r="107" ht="15.75" customHeight="1">
      <c r="A107" s="77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</row>
    <row r="108" ht="15.75" customHeight="1">
      <c r="A108" s="77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</row>
    <row r="109" ht="15.75" customHeight="1">
      <c r="A109" s="77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</row>
    <row r="110" ht="15.75" customHeight="1">
      <c r="A110" s="77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</row>
    <row r="111" ht="15.75" customHeight="1">
      <c r="A111" s="77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</row>
    <row r="112" ht="15.75" customHeight="1">
      <c r="A112" s="77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</row>
    <row r="113" ht="15.75" customHeight="1">
      <c r="A113" s="77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</row>
    <row r="114" ht="15.75" customHeight="1">
      <c r="A114" s="77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</row>
    <row r="115" ht="15.75" customHeight="1">
      <c r="A115" s="77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</row>
    <row r="116" ht="15.75" customHeight="1">
      <c r="A116" s="77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</row>
    <row r="117" ht="15.75" customHeight="1">
      <c r="A117" s="77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</row>
    <row r="118" ht="15.75" customHeight="1">
      <c r="A118" s="77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</row>
    <row r="119" ht="15.75" customHeight="1">
      <c r="A119" s="77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</row>
    <row r="120" ht="15.75" customHeight="1">
      <c r="A120" s="77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</row>
    <row r="121" ht="15.75" customHeight="1">
      <c r="A121" s="77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</row>
    <row r="122" ht="15.75" customHeight="1">
      <c r="A122" s="77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</row>
    <row r="123" ht="15.75" customHeight="1">
      <c r="A123" s="77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</row>
    <row r="124" ht="15.75" customHeight="1">
      <c r="A124" s="77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</row>
    <row r="125" ht="15.75" customHeight="1">
      <c r="A125" s="77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</row>
    <row r="126" ht="15.75" customHeight="1">
      <c r="A126" s="77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</row>
    <row r="127" ht="15.75" customHeight="1">
      <c r="A127" s="77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</row>
    <row r="128" ht="15.75" customHeight="1">
      <c r="A128" s="77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</row>
    <row r="129" ht="15.75" customHeight="1">
      <c r="A129" s="77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</row>
    <row r="130" ht="15.75" customHeight="1">
      <c r="A130" s="77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</row>
    <row r="131" ht="15.75" customHeight="1">
      <c r="A131" s="77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</row>
    <row r="132" ht="15.75" customHeight="1">
      <c r="A132" s="77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</row>
    <row r="133" ht="15.75" customHeight="1">
      <c r="A133" s="77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</row>
    <row r="134" ht="15.75" customHeight="1">
      <c r="A134" s="77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</row>
    <row r="135" ht="15.75" customHeight="1">
      <c r="A135" s="77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</row>
    <row r="136" ht="15.75" customHeight="1">
      <c r="A136" s="77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</row>
    <row r="137" ht="15.75" customHeight="1">
      <c r="A137" s="77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</row>
    <row r="138" ht="15.75" customHeight="1">
      <c r="A138" s="77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</row>
    <row r="139" ht="15.75" customHeight="1">
      <c r="A139" s="77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</row>
    <row r="140" ht="15.75" customHeight="1">
      <c r="A140" s="77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</row>
    <row r="141" ht="15.75" customHeight="1">
      <c r="A141" s="77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</row>
    <row r="142" ht="15.75" customHeight="1">
      <c r="A142" s="77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</row>
    <row r="143" ht="15.75" customHeight="1">
      <c r="A143" s="77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</row>
    <row r="144" ht="15.75" customHeight="1">
      <c r="A144" s="77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</row>
    <row r="145" ht="15.75" customHeight="1">
      <c r="A145" s="77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</row>
    <row r="146" ht="15.75" customHeight="1">
      <c r="A146" s="77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</row>
    <row r="147" ht="15.75" customHeight="1">
      <c r="A147" s="77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</row>
    <row r="148" ht="15.75" customHeight="1">
      <c r="A148" s="77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</row>
    <row r="149" ht="15.75" customHeight="1">
      <c r="A149" s="77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</row>
    <row r="150" ht="15.75" customHeight="1">
      <c r="A150" s="77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</row>
    <row r="151" ht="15.75" customHeight="1">
      <c r="A151" s="77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</row>
    <row r="152" ht="15.75" customHeight="1">
      <c r="A152" s="77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</row>
    <row r="153" ht="15.75" customHeight="1">
      <c r="A153" s="77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</row>
    <row r="154" ht="15.75" customHeight="1">
      <c r="A154" s="77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</row>
    <row r="155" ht="15.75" customHeight="1">
      <c r="A155" s="77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</row>
    <row r="156" ht="15.75" customHeight="1">
      <c r="A156" s="77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</row>
    <row r="157" ht="15.75" customHeight="1">
      <c r="A157" s="77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</row>
    <row r="158" ht="15.75" customHeight="1">
      <c r="A158" s="77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</row>
    <row r="159" ht="15.75" customHeight="1">
      <c r="A159" s="77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</row>
    <row r="160" ht="15.75" customHeight="1">
      <c r="A160" s="77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</row>
    <row r="161" ht="15.75" customHeight="1">
      <c r="A161" s="77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</row>
    <row r="162" ht="15.75" customHeight="1">
      <c r="A162" s="77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</row>
    <row r="163" ht="15.75" customHeight="1">
      <c r="A163" s="77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</row>
    <row r="164" ht="15.75" customHeight="1">
      <c r="A164" s="77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</row>
    <row r="165" ht="15.75" customHeight="1">
      <c r="A165" s="77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</row>
    <row r="166" ht="15.75" customHeight="1">
      <c r="A166" s="77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</row>
    <row r="167" ht="15.75" customHeight="1">
      <c r="A167" s="77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</row>
    <row r="168" ht="15.75" customHeight="1">
      <c r="A168" s="77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</row>
    <row r="169" ht="15.75" customHeight="1">
      <c r="A169" s="77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</row>
    <row r="170" ht="15.75" customHeight="1">
      <c r="A170" s="77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</row>
    <row r="171" ht="15.75" customHeight="1">
      <c r="A171" s="77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</row>
    <row r="172" ht="15.75" customHeight="1">
      <c r="A172" s="77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</row>
    <row r="173" ht="15.75" customHeight="1">
      <c r="A173" s="77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</row>
    <row r="174" ht="15.75" customHeight="1">
      <c r="A174" s="77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</row>
    <row r="175" ht="15.75" customHeight="1">
      <c r="A175" s="77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</row>
    <row r="176" ht="15.75" customHeight="1">
      <c r="A176" s="77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</row>
    <row r="177" ht="15.75" customHeight="1">
      <c r="A177" s="77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</row>
    <row r="178" ht="15.75" customHeight="1">
      <c r="A178" s="77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</row>
    <row r="179" ht="15.75" customHeight="1">
      <c r="A179" s="77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</row>
    <row r="180" ht="15.75" customHeight="1">
      <c r="A180" s="77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</row>
    <row r="181" ht="15.75" customHeight="1">
      <c r="A181" s="77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</row>
    <row r="182" ht="15.75" customHeight="1">
      <c r="A182" s="77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</row>
    <row r="183" ht="15.75" customHeight="1">
      <c r="A183" s="77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</row>
    <row r="184" ht="15.75" customHeight="1">
      <c r="A184" s="77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</row>
    <row r="185" ht="15.75" customHeight="1">
      <c r="A185" s="77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</row>
    <row r="186" ht="15.75" customHeight="1">
      <c r="A186" s="77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</row>
    <row r="187" ht="15.75" customHeight="1">
      <c r="A187" s="77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</row>
    <row r="188" ht="15.75" customHeight="1">
      <c r="A188" s="77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</row>
    <row r="189" ht="15.75" customHeight="1">
      <c r="A189" s="77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</row>
    <row r="190" ht="15.75" customHeight="1">
      <c r="A190" s="77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</row>
    <row r="191" ht="15.75" customHeight="1">
      <c r="A191" s="77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</row>
    <row r="192" ht="15.75" customHeight="1">
      <c r="A192" s="77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</row>
    <row r="193" ht="15.75" customHeight="1">
      <c r="A193" s="77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</row>
    <row r="194" ht="15.75" customHeight="1">
      <c r="A194" s="77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</row>
    <row r="195" ht="15.75" customHeight="1">
      <c r="A195" s="77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</row>
    <row r="196" ht="15.75" customHeight="1">
      <c r="A196" s="77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</row>
    <row r="197" ht="15.75" customHeight="1">
      <c r="A197" s="77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</row>
    <row r="198" ht="15.75" customHeight="1">
      <c r="A198" s="77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</row>
    <row r="199" ht="15.75" customHeight="1">
      <c r="A199" s="77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</row>
    <row r="200" ht="15.75" customHeight="1">
      <c r="A200" s="77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</row>
    <row r="201" ht="15.75" customHeight="1">
      <c r="A201" s="77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</row>
    <row r="202" ht="15.75" customHeight="1">
      <c r="A202" s="77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</row>
    <row r="203" ht="15.75" customHeight="1">
      <c r="A203" s="77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</row>
    <row r="204" ht="15.75" customHeight="1">
      <c r="A204" s="77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</row>
    <row r="205" ht="15.75" customHeight="1">
      <c r="A205" s="77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</row>
    <row r="206" ht="15.75" customHeight="1">
      <c r="A206" s="77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</row>
    <row r="207" ht="15.75" customHeight="1">
      <c r="A207" s="77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</row>
    <row r="208" ht="15.75" customHeight="1">
      <c r="A208" s="77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</row>
    <row r="209" ht="15.75" customHeight="1">
      <c r="A209" s="77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</row>
    <row r="210" ht="15.75" customHeight="1">
      <c r="A210" s="77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</row>
    <row r="211" ht="15.75" customHeight="1">
      <c r="A211" s="77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</row>
    <row r="212" ht="15.75" customHeight="1">
      <c r="A212" s="77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</row>
    <row r="213" ht="15.75" customHeight="1">
      <c r="A213" s="77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</row>
    <row r="214" ht="15.75" customHeight="1">
      <c r="A214" s="77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</row>
    <row r="215" ht="15.75" customHeight="1">
      <c r="A215" s="77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</row>
    <row r="216" ht="15.75" customHeight="1">
      <c r="A216" s="77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</row>
    <row r="217" ht="15.75" customHeight="1">
      <c r="A217" s="77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</row>
    <row r="218" ht="15.75" customHeight="1">
      <c r="A218" s="77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</row>
    <row r="219" ht="15.75" customHeight="1">
      <c r="A219" s="77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</row>
    <row r="220" ht="15.75" customHeight="1">
      <c r="A220" s="77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</row>
    <row r="221" ht="15.75" customHeight="1">
      <c r="A221" s="77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</row>
    <row r="222" ht="15.75" customHeight="1">
      <c r="A222" s="77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</row>
    <row r="223" ht="15.75" customHeight="1">
      <c r="A223" s="77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</row>
    <row r="224" ht="15.75" customHeight="1">
      <c r="A224" s="77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</row>
    <row r="225" ht="15.75" customHeight="1">
      <c r="A225" s="77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</row>
    <row r="226" ht="15.75" customHeight="1">
      <c r="A226" s="77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</row>
    <row r="227" ht="15.75" customHeight="1">
      <c r="A227" s="77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</row>
    <row r="228" ht="15.75" customHeight="1">
      <c r="A228" s="77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</row>
    <row r="229" ht="15.75" customHeight="1">
      <c r="A229" s="77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</row>
    <row r="230" ht="15.75" customHeight="1">
      <c r="A230" s="77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</row>
    <row r="231" ht="15.75" customHeight="1">
      <c r="A231" s="77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</row>
    <row r="232" ht="15.75" customHeight="1">
      <c r="A232" s="77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</row>
    <row r="233" ht="15.75" customHeight="1">
      <c r="A233" s="77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</row>
    <row r="234" ht="15.75" customHeight="1">
      <c r="A234" s="77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</row>
    <row r="235" ht="15.75" customHeight="1">
      <c r="A235" s="77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</row>
    <row r="236" ht="15.75" customHeight="1">
      <c r="A236" s="77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</row>
    <row r="237" ht="15.75" customHeight="1">
      <c r="A237" s="77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</row>
    <row r="238" ht="15.75" customHeight="1">
      <c r="A238" s="77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</row>
    <row r="239" ht="15.75" customHeight="1">
      <c r="A239" s="77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</row>
    <row r="240" ht="15.75" customHeight="1">
      <c r="A240" s="77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</row>
    <row r="241" ht="15.75" customHeight="1">
      <c r="A241" s="77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</row>
    <row r="242" ht="15.75" customHeight="1">
      <c r="A242" s="77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</row>
    <row r="243" ht="15.75" customHeight="1">
      <c r="A243" s="77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</row>
    <row r="244" ht="15.75" customHeight="1">
      <c r="A244" s="77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</row>
    <row r="245" ht="15.75" customHeight="1">
      <c r="A245" s="77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</row>
    <row r="246" ht="15.75" customHeight="1">
      <c r="A246" s="77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</row>
    <row r="247" ht="15.75" customHeight="1">
      <c r="A247" s="77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</row>
    <row r="248" ht="15.75" customHeight="1">
      <c r="A248" s="77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</row>
    <row r="249" ht="15.75" customHeight="1">
      <c r="A249" s="77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</row>
    <row r="250" ht="15.75" customHeight="1">
      <c r="A250" s="77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</row>
    <row r="251" ht="15.75" customHeight="1">
      <c r="A251" s="77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</row>
    <row r="252" ht="15.75" customHeight="1">
      <c r="A252" s="77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</row>
    <row r="253" ht="15.75" customHeight="1">
      <c r="A253" s="77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</row>
    <row r="254" ht="15.75" customHeight="1">
      <c r="A254" s="77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</row>
    <row r="255" ht="15.75" customHeight="1">
      <c r="A255" s="77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</row>
    <row r="256" ht="15.75" customHeight="1">
      <c r="A256" s="77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</row>
    <row r="257" ht="15.75" customHeight="1">
      <c r="A257" s="77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</row>
    <row r="258" ht="15.75" customHeight="1">
      <c r="A258" s="77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</row>
    <row r="259" ht="15.75" customHeight="1">
      <c r="A259" s="77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</row>
    <row r="260" ht="15.75" customHeight="1">
      <c r="A260" s="77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</row>
    <row r="261" ht="15.75" customHeight="1">
      <c r="A261" s="77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</row>
    <row r="262" ht="15.75" customHeight="1">
      <c r="A262" s="77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</row>
    <row r="263" ht="15.75" customHeight="1">
      <c r="A263" s="77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</row>
    <row r="264" ht="15.75" customHeight="1">
      <c r="A264" s="77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</row>
    <row r="265" ht="15.75" customHeight="1">
      <c r="A265" s="77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</row>
    <row r="266" ht="15.75" customHeight="1">
      <c r="A266" s="77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</row>
    <row r="267" ht="15.75" customHeight="1">
      <c r="A267" s="77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</row>
    <row r="268" ht="15.75" customHeight="1">
      <c r="A268" s="77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</row>
    <row r="269" ht="15.75" customHeight="1">
      <c r="A269" s="77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</row>
    <row r="270" ht="15.75" customHeight="1">
      <c r="A270" s="77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</row>
    <row r="271" ht="15.75" customHeight="1">
      <c r="A271" s="77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</row>
    <row r="272" ht="15.75" customHeight="1">
      <c r="A272" s="77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</row>
    <row r="273" ht="15.75" customHeight="1">
      <c r="A273" s="77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</row>
    <row r="274" ht="15.75" customHeight="1">
      <c r="A274" s="77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</row>
    <row r="275" ht="15.75" customHeight="1">
      <c r="A275" s="77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</row>
    <row r="276" ht="15.75" customHeight="1">
      <c r="A276" s="77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</row>
    <row r="277" ht="15.75" customHeight="1">
      <c r="A277" s="77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</row>
    <row r="278" ht="15.75" customHeight="1">
      <c r="A278" s="77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</row>
    <row r="279" ht="15.75" customHeight="1">
      <c r="A279" s="77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</row>
    <row r="280" ht="15.75" customHeight="1">
      <c r="A280" s="77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</row>
    <row r="281" ht="15.75" customHeight="1">
      <c r="A281" s="77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</row>
    <row r="282" ht="15.75" customHeight="1">
      <c r="A282" s="77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</row>
    <row r="283" ht="15.75" customHeight="1">
      <c r="A283" s="77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</row>
    <row r="284" ht="15.75" customHeight="1">
      <c r="A284" s="77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</row>
    <row r="285" ht="15.75" customHeight="1">
      <c r="A285" s="77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</row>
    <row r="286" ht="15.75" customHeight="1">
      <c r="A286" s="77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</row>
    <row r="287" ht="15.75" customHeight="1">
      <c r="A287" s="77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</row>
    <row r="288" ht="15.75" customHeight="1">
      <c r="A288" s="77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</row>
    <row r="289" ht="15.75" customHeight="1">
      <c r="A289" s="77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</row>
    <row r="290" ht="15.75" customHeight="1">
      <c r="A290" s="77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</row>
    <row r="291" ht="15.75" customHeight="1">
      <c r="A291" s="77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</row>
    <row r="292" ht="15.75" customHeight="1">
      <c r="A292" s="77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</row>
    <row r="293" ht="15.75" customHeight="1">
      <c r="A293" s="77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</row>
    <row r="294" ht="15.75" customHeight="1">
      <c r="A294" s="77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</row>
    <row r="295" ht="15.75" customHeight="1">
      <c r="A295" s="77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</row>
    <row r="296" ht="15.75" customHeight="1">
      <c r="A296" s="77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</row>
    <row r="297" ht="15.75" customHeight="1">
      <c r="A297" s="77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</row>
    <row r="298" ht="15.75" customHeight="1">
      <c r="A298" s="77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</row>
    <row r="299" ht="15.75" customHeight="1">
      <c r="A299" s="77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</row>
    <row r="300" ht="15.75" customHeight="1">
      <c r="A300" s="77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</row>
    <row r="301" ht="15.75" customHeight="1">
      <c r="A301" s="77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</row>
    <row r="302" ht="15.75" customHeight="1">
      <c r="A302" s="77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</row>
    <row r="303" ht="15.75" customHeight="1">
      <c r="A303" s="77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</row>
    <row r="304" ht="15.75" customHeight="1">
      <c r="A304" s="77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</row>
    <row r="305" ht="15.75" customHeight="1">
      <c r="A305" s="77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</row>
    <row r="306" ht="15.75" customHeight="1">
      <c r="A306" s="77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</row>
    <row r="307" ht="15.75" customHeight="1">
      <c r="A307" s="77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</row>
    <row r="308" ht="15.75" customHeight="1">
      <c r="A308" s="77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</row>
    <row r="309" ht="15.75" customHeight="1">
      <c r="A309" s="77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</row>
    <row r="310" ht="15.75" customHeight="1">
      <c r="A310" s="77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</row>
    <row r="311" ht="15.75" customHeight="1">
      <c r="A311" s="77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</row>
    <row r="312" ht="15.75" customHeight="1">
      <c r="A312" s="77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</row>
    <row r="313" ht="15.75" customHeight="1">
      <c r="A313" s="77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</row>
    <row r="314" ht="15.75" customHeight="1">
      <c r="A314" s="77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</row>
    <row r="315" ht="15.75" customHeight="1">
      <c r="A315" s="77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</row>
    <row r="316" ht="15.75" customHeight="1">
      <c r="A316" s="77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</row>
    <row r="317" ht="15.75" customHeight="1">
      <c r="A317" s="77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</row>
    <row r="318" ht="15.75" customHeight="1">
      <c r="A318" s="77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</row>
    <row r="319" ht="15.75" customHeight="1">
      <c r="A319" s="77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</row>
    <row r="320" ht="15.75" customHeight="1">
      <c r="A320" s="77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</row>
    <row r="321" ht="15.75" customHeight="1">
      <c r="A321" s="77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</row>
    <row r="322" ht="15.75" customHeight="1">
      <c r="A322" s="77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</row>
    <row r="323" ht="15.75" customHeight="1">
      <c r="A323" s="77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</row>
    <row r="324" ht="15.75" customHeight="1">
      <c r="A324" s="77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</row>
    <row r="325" ht="15.75" customHeight="1">
      <c r="A325" s="77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</row>
    <row r="326" ht="15.75" customHeight="1">
      <c r="A326" s="77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</row>
    <row r="327" ht="15.75" customHeight="1">
      <c r="A327" s="77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</row>
    <row r="328" ht="15.75" customHeight="1">
      <c r="A328" s="77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</row>
    <row r="329" ht="15.75" customHeight="1">
      <c r="A329" s="77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</row>
    <row r="330" ht="15.75" customHeight="1">
      <c r="A330" s="77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</row>
    <row r="331" ht="15.75" customHeight="1">
      <c r="A331" s="77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</row>
    <row r="332" ht="15.75" customHeight="1">
      <c r="A332" s="77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</row>
    <row r="333" ht="15.75" customHeight="1">
      <c r="A333" s="77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</row>
    <row r="334" ht="15.75" customHeight="1">
      <c r="A334" s="77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</row>
    <row r="335" ht="15.75" customHeight="1">
      <c r="A335" s="77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</row>
    <row r="336" ht="15.75" customHeight="1">
      <c r="A336" s="77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</row>
    <row r="337" ht="15.75" customHeight="1">
      <c r="A337" s="77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</row>
    <row r="338" ht="15.75" customHeight="1">
      <c r="A338" s="77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</row>
    <row r="339" ht="15.75" customHeight="1">
      <c r="A339" s="77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</row>
    <row r="340" ht="15.75" customHeight="1">
      <c r="A340" s="77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</row>
    <row r="341" ht="15.75" customHeight="1">
      <c r="A341" s="77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</row>
    <row r="342" ht="15.75" customHeight="1">
      <c r="A342" s="77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</row>
    <row r="343" ht="15.75" customHeight="1">
      <c r="A343" s="77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</row>
    <row r="344" ht="15.75" customHeight="1">
      <c r="A344" s="77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</row>
    <row r="345" ht="15.75" customHeight="1">
      <c r="A345" s="77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</row>
    <row r="346" ht="15.75" customHeight="1">
      <c r="A346" s="77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</row>
    <row r="347" ht="15.75" customHeight="1">
      <c r="A347" s="77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</row>
    <row r="348" ht="15.75" customHeight="1">
      <c r="A348" s="77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</row>
    <row r="349" ht="15.75" customHeight="1">
      <c r="A349" s="77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</row>
    <row r="350" ht="15.75" customHeight="1">
      <c r="A350" s="77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</row>
    <row r="351" ht="15.75" customHeight="1">
      <c r="A351" s="77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</row>
    <row r="352" ht="15.75" customHeight="1">
      <c r="A352" s="77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</row>
    <row r="353" ht="15.75" customHeight="1">
      <c r="A353" s="77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</row>
    <row r="354" ht="15.75" customHeight="1">
      <c r="A354" s="77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</row>
    <row r="355" ht="15.75" customHeight="1">
      <c r="A355" s="77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</row>
    <row r="356" ht="15.75" customHeight="1">
      <c r="A356" s="77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</row>
    <row r="357" ht="15.75" customHeight="1">
      <c r="A357" s="77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</row>
    <row r="358" ht="15.75" customHeight="1">
      <c r="A358" s="77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</row>
    <row r="359" ht="15.75" customHeight="1">
      <c r="A359" s="77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</row>
    <row r="360" ht="15.75" customHeight="1">
      <c r="A360" s="77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</row>
    <row r="361" ht="15.75" customHeight="1">
      <c r="A361" s="77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</row>
    <row r="362" ht="15.75" customHeight="1">
      <c r="A362" s="77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</row>
    <row r="363" ht="15.75" customHeight="1">
      <c r="A363" s="77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</row>
    <row r="364" ht="15.75" customHeight="1">
      <c r="A364" s="77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</row>
    <row r="365" ht="15.75" customHeight="1">
      <c r="A365" s="77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</row>
    <row r="366" ht="15.75" customHeight="1">
      <c r="A366" s="77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</row>
    <row r="367" ht="15.75" customHeight="1">
      <c r="A367" s="77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</row>
    <row r="368" ht="15.75" customHeight="1">
      <c r="A368" s="77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</row>
    <row r="369" ht="15.75" customHeight="1">
      <c r="A369" s="77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</row>
    <row r="370" ht="15.75" customHeight="1">
      <c r="A370" s="77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</row>
    <row r="371" ht="15.75" customHeight="1">
      <c r="A371" s="77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</row>
    <row r="372" ht="15.75" customHeight="1">
      <c r="A372" s="77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</row>
    <row r="373" ht="15.75" customHeight="1">
      <c r="A373" s="77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</row>
    <row r="374" ht="15.75" customHeight="1">
      <c r="A374" s="77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</row>
    <row r="375" ht="15.75" customHeight="1">
      <c r="A375" s="77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</row>
    <row r="376" ht="15.75" customHeight="1">
      <c r="A376" s="77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</row>
    <row r="377" ht="15.75" customHeight="1">
      <c r="A377" s="77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</row>
    <row r="378" ht="15.75" customHeight="1">
      <c r="A378" s="77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</row>
    <row r="379" ht="15.75" customHeight="1">
      <c r="A379" s="77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</row>
    <row r="380" ht="15.75" customHeight="1">
      <c r="A380" s="77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</row>
    <row r="381" ht="15.75" customHeight="1">
      <c r="A381" s="77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</row>
    <row r="382" ht="15.75" customHeight="1">
      <c r="A382" s="77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</row>
    <row r="383" ht="15.75" customHeight="1">
      <c r="A383" s="77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</row>
    <row r="384" ht="15.75" customHeight="1">
      <c r="A384" s="77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</row>
    <row r="385" ht="15.75" customHeight="1">
      <c r="A385" s="77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</row>
    <row r="386" ht="15.75" customHeight="1">
      <c r="A386" s="77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</row>
    <row r="387" ht="15.75" customHeight="1">
      <c r="A387" s="77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</row>
    <row r="388" ht="15.75" customHeight="1">
      <c r="A388" s="77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</row>
    <row r="389" ht="15.75" customHeight="1">
      <c r="A389" s="77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</row>
    <row r="390" ht="15.75" customHeight="1">
      <c r="A390" s="77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</row>
    <row r="391" ht="15.75" customHeight="1">
      <c r="A391" s="77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</row>
    <row r="392" ht="15.75" customHeight="1">
      <c r="A392" s="77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</row>
    <row r="393" ht="15.75" customHeight="1">
      <c r="A393" s="77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</row>
    <row r="394" ht="15.75" customHeight="1">
      <c r="A394" s="77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</row>
    <row r="395" ht="15.75" customHeight="1">
      <c r="A395" s="77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</row>
    <row r="396" ht="15.75" customHeight="1">
      <c r="A396" s="77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</row>
    <row r="397" ht="15.75" customHeight="1">
      <c r="A397" s="77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</row>
    <row r="398" ht="15.75" customHeight="1">
      <c r="A398" s="77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</row>
    <row r="399" ht="15.75" customHeight="1">
      <c r="A399" s="77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</row>
    <row r="400" ht="15.75" customHeight="1">
      <c r="A400" s="77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</row>
    <row r="401" ht="15.75" customHeight="1">
      <c r="A401" s="77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</row>
    <row r="402" ht="15.75" customHeight="1">
      <c r="A402" s="77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</row>
    <row r="403" ht="15.75" customHeight="1">
      <c r="A403" s="77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</row>
    <row r="404" ht="15.75" customHeight="1">
      <c r="A404" s="77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</row>
    <row r="405" ht="15.75" customHeight="1">
      <c r="A405" s="77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</row>
    <row r="406" ht="15.75" customHeight="1">
      <c r="A406" s="77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</row>
    <row r="407" ht="15.75" customHeight="1">
      <c r="A407" s="77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</row>
    <row r="408" ht="15.75" customHeight="1">
      <c r="A408" s="77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</row>
    <row r="409" ht="15.75" customHeight="1">
      <c r="A409" s="77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</row>
    <row r="410" ht="15.75" customHeight="1">
      <c r="A410" s="77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</row>
    <row r="411" ht="15.75" customHeight="1">
      <c r="A411" s="77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</row>
    <row r="412" ht="15.75" customHeight="1">
      <c r="A412" s="77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</row>
    <row r="413" ht="15.75" customHeight="1">
      <c r="A413" s="77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</row>
    <row r="414" ht="15.75" customHeight="1">
      <c r="A414" s="77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</row>
    <row r="415" ht="15.75" customHeight="1">
      <c r="A415" s="77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</row>
    <row r="416" ht="15.75" customHeight="1">
      <c r="A416" s="77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</row>
    <row r="417" ht="15.75" customHeight="1">
      <c r="A417" s="77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</row>
    <row r="418" ht="15.75" customHeight="1">
      <c r="A418" s="77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</row>
    <row r="419" ht="15.75" customHeight="1">
      <c r="A419" s="77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</row>
    <row r="420" ht="15.75" customHeight="1">
      <c r="A420" s="77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</row>
    <row r="421" ht="15.75" customHeight="1">
      <c r="A421" s="77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</row>
    <row r="422" ht="15.75" customHeight="1">
      <c r="A422" s="77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</row>
    <row r="423" ht="15.75" customHeight="1">
      <c r="A423" s="77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</row>
    <row r="424" ht="15.75" customHeight="1">
      <c r="A424" s="77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</row>
    <row r="425" ht="15.75" customHeight="1">
      <c r="A425" s="77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</row>
    <row r="426" ht="15.75" customHeight="1">
      <c r="A426" s="77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</row>
    <row r="427" ht="15.75" customHeight="1">
      <c r="A427" s="77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</row>
    <row r="428" ht="15.75" customHeight="1">
      <c r="A428" s="77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</row>
    <row r="429" ht="15.75" customHeight="1">
      <c r="A429" s="77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</row>
    <row r="430" ht="15.75" customHeight="1">
      <c r="A430" s="77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</row>
    <row r="431" ht="15.75" customHeight="1">
      <c r="A431" s="77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</row>
    <row r="432" ht="15.75" customHeight="1">
      <c r="A432" s="77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</row>
    <row r="433" ht="15.75" customHeight="1">
      <c r="A433" s="77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</row>
    <row r="434" ht="15.75" customHeight="1">
      <c r="A434" s="77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</row>
    <row r="435" ht="15.75" customHeight="1">
      <c r="A435" s="77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</row>
    <row r="436" ht="15.75" customHeight="1">
      <c r="A436" s="77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</row>
    <row r="437" ht="15.75" customHeight="1">
      <c r="A437" s="77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</row>
    <row r="438" ht="15.75" customHeight="1">
      <c r="A438" s="77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</row>
    <row r="439" ht="15.75" customHeight="1">
      <c r="A439" s="77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</row>
    <row r="440" ht="15.75" customHeight="1">
      <c r="A440" s="77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</row>
    <row r="441" ht="15.75" customHeight="1">
      <c r="A441" s="77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</row>
    <row r="442" ht="15.75" customHeight="1">
      <c r="A442" s="77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</row>
    <row r="443" ht="15.75" customHeight="1">
      <c r="A443" s="77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</row>
    <row r="444" ht="15.75" customHeight="1">
      <c r="A444" s="77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</row>
    <row r="445" ht="15.75" customHeight="1">
      <c r="A445" s="77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</row>
    <row r="446" ht="15.75" customHeight="1">
      <c r="A446" s="77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</row>
    <row r="447" ht="15.75" customHeight="1">
      <c r="A447" s="77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</row>
    <row r="448" ht="15.75" customHeight="1">
      <c r="A448" s="77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</row>
    <row r="449" ht="15.75" customHeight="1">
      <c r="A449" s="77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</row>
    <row r="450" ht="15.75" customHeight="1">
      <c r="A450" s="77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</row>
    <row r="451" ht="15.75" customHeight="1">
      <c r="A451" s="77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</row>
    <row r="452" ht="15.75" customHeight="1">
      <c r="A452" s="77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</row>
    <row r="453" ht="15.75" customHeight="1">
      <c r="A453" s="77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</row>
    <row r="454" ht="15.75" customHeight="1">
      <c r="A454" s="77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</row>
    <row r="455" ht="15.75" customHeight="1">
      <c r="A455" s="77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</row>
    <row r="456" ht="15.75" customHeight="1">
      <c r="A456" s="77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</row>
    <row r="457" ht="15.75" customHeight="1">
      <c r="A457" s="77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</row>
    <row r="458" ht="15.75" customHeight="1">
      <c r="A458" s="77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</row>
    <row r="459" ht="15.75" customHeight="1">
      <c r="A459" s="77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</row>
    <row r="460" ht="15.75" customHeight="1">
      <c r="A460" s="77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</row>
    <row r="461" ht="15.75" customHeight="1">
      <c r="A461" s="77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</row>
    <row r="462" ht="15.75" customHeight="1">
      <c r="A462" s="77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</row>
    <row r="463" ht="15.75" customHeight="1">
      <c r="A463" s="77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</row>
    <row r="464" ht="15.75" customHeight="1">
      <c r="A464" s="77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</row>
    <row r="465" ht="15.75" customHeight="1">
      <c r="A465" s="77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</row>
    <row r="466" ht="15.75" customHeight="1">
      <c r="A466" s="77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</row>
    <row r="467" ht="15.75" customHeight="1">
      <c r="A467" s="77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</row>
    <row r="468" ht="15.75" customHeight="1">
      <c r="A468" s="77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</row>
    <row r="469" ht="15.75" customHeight="1">
      <c r="A469" s="77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</row>
    <row r="470" ht="15.75" customHeight="1">
      <c r="A470" s="77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</row>
    <row r="471" ht="15.75" customHeight="1">
      <c r="A471" s="77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</row>
    <row r="472" ht="15.75" customHeight="1">
      <c r="A472" s="77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</row>
    <row r="473" ht="15.75" customHeight="1">
      <c r="A473" s="77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</row>
    <row r="474" ht="15.75" customHeight="1">
      <c r="A474" s="77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</row>
    <row r="475" ht="15.75" customHeight="1">
      <c r="A475" s="77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</row>
    <row r="476" ht="15.75" customHeight="1">
      <c r="A476" s="77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</row>
    <row r="477" ht="15.75" customHeight="1">
      <c r="A477" s="77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</row>
    <row r="478" ht="15.75" customHeight="1">
      <c r="A478" s="77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</row>
    <row r="479" ht="15.75" customHeight="1">
      <c r="A479" s="77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</row>
    <row r="480" ht="15.75" customHeight="1">
      <c r="A480" s="77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</row>
    <row r="481" ht="15.75" customHeight="1">
      <c r="A481" s="77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</row>
    <row r="482" ht="15.75" customHeight="1">
      <c r="A482" s="77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</row>
    <row r="483" ht="15.75" customHeight="1">
      <c r="A483" s="77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</row>
    <row r="484" ht="15.75" customHeight="1">
      <c r="A484" s="77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</row>
    <row r="485" ht="15.75" customHeight="1">
      <c r="A485" s="77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</row>
    <row r="486" ht="15.75" customHeight="1">
      <c r="A486" s="77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</row>
    <row r="487" ht="15.75" customHeight="1">
      <c r="A487" s="77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</row>
    <row r="488" ht="15.75" customHeight="1">
      <c r="A488" s="77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</row>
    <row r="489" ht="15.75" customHeight="1">
      <c r="A489" s="77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</row>
    <row r="490" ht="15.75" customHeight="1">
      <c r="A490" s="77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</row>
    <row r="491" ht="15.75" customHeight="1">
      <c r="A491" s="77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</row>
    <row r="492" ht="15.75" customHeight="1">
      <c r="A492" s="77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</row>
    <row r="493" ht="15.75" customHeight="1">
      <c r="A493" s="77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</row>
    <row r="494" ht="15.75" customHeight="1">
      <c r="A494" s="77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</row>
    <row r="495" ht="15.75" customHeight="1">
      <c r="A495" s="77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</row>
    <row r="496" ht="15.75" customHeight="1">
      <c r="A496" s="77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</row>
    <row r="497" ht="15.75" customHeight="1">
      <c r="A497" s="77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</row>
    <row r="498" ht="15.75" customHeight="1">
      <c r="A498" s="77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</row>
    <row r="499" ht="15.75" customHeight="1">
      <c r="A499" s="77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</row>
    <row r="500" ht="15.75" customHeight="1">
      <c r="A500" s="77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</row>
    <row r="501" ht="15.75" customHeight="1">
      <c r="A501" s="77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</row>
    <row r="502" ht="15.75" customHeight="1">
      <c r="A502" s="77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</row>
    <row r="503" ht="15.75" customHeight="1">
      <c r="A503" s="77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</row>
    <row r="504" ht="15.75" customHeight="1">
      <c r="A504" s="77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</row>
    <row r="505" ht="15.75" customHeight="1">
      <c r="A505" s="77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</row>
    <row r="506" ht="15.75" customHeight="1">
      <c r="A506" s="77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</row>
    <row r="507" ht="15.75" customHeight="1">
      <c r="A507" s="77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</row>
    <row r="508" ht="15.75" customHeight="1">
      <c r="A508" s="77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</row>
    <row r="509" ht="15.75" customHeight="1">
      <c r="A509" s="77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</row>
    <row r="510" ht="15.75" customHeight="1">
      <c r="A510" s="77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</row>
    <row r="511" ht="15.75" customHeight="1">
      <c r="A511" s="77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</row>
    <row r="512" ht="15.75" customHeight="1">
      <c r="A512" s="77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</row>
    <row r="513" ht="15.75" customHeight="1">
      <c r="A513" s="77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</row>
    <row r="514" ht="15.75" customHeight="1">
      <c r="A514" s="77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</row>
    <row r="515" ht="15.75" customHeight="1">
      <c r="A515" s="77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</row>
    <row r="516" ht="15.75" customHeight="1">
      <c r="A516" s="77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</row>
    <row r="517" ht="15.75" customHeight="1">
      <c r="A517" s="77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</row>
    <row r="518" ht="15.75" customHeight="1">
      <c r="A518" s="77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</row>
    <row r="519" ht="15.75" customHeight="1">
      <c r="A519" s="77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</row>
    <row r="520" ht="15.75" customHeight="1">
      <c r="A520" s="77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</row>
    <row r="521" ht="15.75" customHeight="1">
      <c r="A521" s="77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</row>
    <row r="522" ht="15.75" customHeight="1">
      <c r="A522" s="77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</row>
    <row r="523" ht="15.75" customHeight="1">
      <c r="A523" s="77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</row>
    <row r="524" ht="15.75" customHeight="1">
      <c r="A524" s="77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</row>
    <row r="525" ht="15.75" customHeight="1">
      <c r="A525" s="77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</row>
    <row r="526" ht="15.75" customHeight="1">
      <c r="A526" s="77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</row>
    <row r="527" ht="15.75" customHeight="1">
      <c r="A527" s="77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</row>
    <row r="528" ht="15.75" customHeight="1">
      <c r="A528" s="77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</row>
    <row r="529" ht="15.75" customHeight="1">
      <c r="A529" s="77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</row>
    <row r="530" ht="15.75" customHeight="1">
      <c r="A530" s="77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</row>
    <row r="531" ht="15.75" customHeight="1">
      <c r="A531" s="77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</row>
    <row r="532" ht="15.75" customHeight="1">
      <c r="A532" s="77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</row>
    <row r="533" ht="15.75" customHeight="1">
      <c r="A533" s="77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</row>
    <row r="534" ht="15.75" customHeight="1">
      <c r="A534" s="77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</row>
    <row r="535" ht="15.75" customHeight="1">
      <c r="A535" s="77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</row>
    <row r="536" ht="15.75" customHeight="1">
      <c r="A536" s="77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</row>
    <row r="537" ht="15.75" customHeight="1">
      <c r="A537" s="77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</row>
    <row r="538" ht="15.75" customHeight="1">
      <c r="A538" s="77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</row>
    <row r="539" ht="15.75" customHeight="1">
      <c r="A539" s="77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</row>
    <row r="540" ht="15.75" customHeight="1">
      <c r="A540" s="77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</row>
    <row r="541" ht="15.75" customHeight="1">
      <c r="A541" s="77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</row>
    <row r="542" ht="15.75" customHeight="1">
      <c r="A542" s="77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</row>
    <row r="543" ht="15.75" customHeight="1">
      <c r="A543" s="77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</row>
    <row r="544" ht="15.75" customHeight="1">
      <c r="A544" s="77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</row>
    <row r="545" ht="15.75" customHeight="1">
      <c r="A545" s="77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</row>
    <row r="546" ht="15.75" customHeight="1">
      <c r="A546" s="77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</row>
    <row r="547" ht="15.75" customHeight="1">
      <c r="A547" s="77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</row>
    <row r="548" ht="15.75" customHeight="1">
      <c r="A548" s="77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</row>
    <row r="549" ht="15.75" customHeight="1">
      <c r="A549" s="77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</row>
    <row r="550" ht="15.75" customHeight="1">
      <c r="A550" s="77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</row>
    <row r="551" ht="15.75" customHeight="1">
      <c r="A551" s="77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</row>
    <row r="552" ht="15.75" customHeight="1">
      <c r="A552" s="77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</row>
    <row r="553" ht="15.75" customHeight="1">
      <c r="A553" s="77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</row>
    <row r="554" ht="15.75" customHeight="1">
      <c r="A554" s="77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</row>
    <row r="555" ht="15.75" customHeight="1">
      <c r="A555" s="77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</row>
    <row r="556" ht="15.75" customHeight="1">
      <c r="A556" s="77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</row>
    <row r="557" ht="15.75" customHeight="1">
      <c r="A557" s="77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</row>
    <row r="558" ht="15.75" customHeight="1">
      <c r="A558" s="77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</row>
    <row r="559" ht="15.75" customHeight="1">
      <c r="A559" s="77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</row>
    <row r="560" ht="15.75" customHeight="1">
      <c r="A560" s="77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</row>
    <row r="561" ht="15.75" customHeight="1">
      <c r="A561" s="77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</row>
    <row r="562" ht="15.75" customHeight="1">
      <c r="A562" s="77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</row>
    <row r="563" ht="15.75" customHeight="1">
      <c r="A563" s="77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</row>
    <row r="564" ht="15.75" customHeight="1">
      <c r="A564" s="77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</row>
    <row r="565" ht="15.75" customHeight="1">
      <c r="A565" s="77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</row>
    <row r="566" ht="15.75" customHeight="1">
      <c r="A566" s="77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</row>
    <row r="567" ht="15.75" customHeight="1">
      <c r="A567" s="77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</row>
    <row r="568" ht="15.75" customHeight="1">
      <c r="A568" s="77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</row>
    <row r="569" ht="15.75" customHeight="1">
      <c r="A569" s="77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</row>
    <row r="570" ht="15.75" customHeight="1">
      <c r="A570" s="77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</row>
    <row r="571" ht="15.75" customHeight="1">
      <c r="A571" s="77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</row>
    <row r="572" ht="15.75" customHeight="1">
      <c r="A572" s="77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</row>
    <row r="573" ht="15.75" customHeight="1">
      <c r="A573" s="77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</row>
    <row r="574" ht="15.75" customHeight="1">
      <c r="A574" s="77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</row>
    <row r="575" ht="15.75" customHeight="1">
      <c r="A575" s="77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</row>
    <row r="576" ht="15.75" customHeight="1">
      <c r="A576" s="77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</row>
    <row r="577" ht="15.75" customHeight="1">
      <c r="A577" s="77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</row>
    <row r="578" ht="15.75" customHeight="1">
      <c r="A578" s="77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</row>
    <row r="579" ht="15.75" customHeight="1">
      <c r="A579" s="77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</row>
    <row r="580" ht="15.75" customHeight="1">
      <c r="A580" s="77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</row>
    <row r="581" ht="15.75" customHeight="1">
      <c r="A581" s="77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</row>
    <row r="582" ht="15.75" customHeight="1">
      <c r="A582" s="77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</row>
    <row r="583" ht="15.75" customHeight="1">
      <c r="A583" s="77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</row>
    <row r="584" ht="15.75" customHeight="1">
      <c r="A584" s="77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</row>
    <row r="585" ht="15.75" customHeight="1">
      <c r="A585" s="77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</row>
    <row r="586" ht="15.75" customHeight="1">
      <c r="A586" s="77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</row>
    <row r="587" ht="15.75" customHeight="1">
      <c r="A587" s="77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</row>
    <row r="588" ht="15.75" customHeight="1">
      <c r="A588" s="77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</row>
    <row r="589" ht="15.75" customHeight="1">
      <c r="A589" s="77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</row>
    <row r="590" ht="15.75" customHeight="1">
      <c r="A590" s="77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</row>
    <row r="591" ht="15.75" customHeight="1">
      <c r="A591" s="77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</row>
    <row r="592" ht="15.75" customHeight="1">
      <c r="A592" s="77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</row>
    <row r="593" ht="15.75" customHeight="1">
      <c r="A593" s="77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</row>
    <row r="594" ht="15.75" customHeight="1">
      <c r="A594" s="77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</row>
    <row r="595" ht="15.75" customHeight="1">
      <c r="A595" s="77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</row>
    <row r="596" ht="15.75" customHeight="1">
      <c r="A596" s="77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</row>
    <row r="597" ht="15.75" customHeight="1">
      <c r="A597" s="77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</row>
    <row r="598" ht="15.75" customHeight="1">
      <c r="A598" s="77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</row>
    <row r="599" ht="15.75" customHeight="1">
      <c r="A599" s="77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</row>
    <row r="600" ht="15.75" customHeight="1">
      <c r="A600" s="77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</row>
    <row r="601" ht="15.75" customHeight="1">
      <c r="A601" s="77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</row>
    <row r="602" ht="15.75" customHeight="1">
      <c r="A602" s="77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</row>
    <row r="603" ht="15.75" customHeight="1">
      <c r="A603" s="77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</row>
    <row r="604" ht="15.75" customHeight="1">
      <c r="A604" s="77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</row>
    <row r="605" ht="15.75" customHeight="1">
      <c r="A605" s="77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</row>
    <row r="606" ht="15.75" customHeight="1">
      <c r="A606" s="77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</row>
    <row r="607" ht="15.75" customHeight="1">
      <c r="A607" s="77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</row>
    <row r="608" ht="15.75" customHeight="1">
      <c r="A608" s="77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</row>
    <row r="609" ht="15.75" customHeight="1">
      <c r="A609" s="77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</row>
    <row r="610" ht="15.75" customHeight="1">
      <c r="A610" s="77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</row>
    <row r="611" ht="15.75" customHeight="1">
      <c r="A611" s="77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</row>
    <row r="612" ht="15.75" customHeight="1">
      <c r="A612" s="77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</row>
    <row r="613" ht="15.75" customHeight="1">
      <c r="A613" s="77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</row>
    <row r="614" ht="15.75" customHeight="1">
      <c r="A614" s="77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</row>
    <row r="615" ht="15.75" customHeight="1">
      <c r="A615" s="77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</row>
    <row r="616" ht="15.75" customHeight="1">
      <c r="A616" s="77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</row>
    <row r="617" ht="15.75" customHeight="1">
      <c r="A617" s="77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</row>
    <row r="618" ht="15.75" customHeight="1">
      <c r="A618" s="77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</row>
    <row r="619" ht="15.75" customHeight="1">
      <c r="A619" s="77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</row>
    <row r="620" ht="15.75" customHeight="1">
      <c r="A620" s="77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</row>
    <row r="621" ht="15.75" customHeight="1">
      <c r="A621" s="77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</row>
    <row r="622" ht="15.75" customHeight="1">
      <c r="A622" s="77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</row>
    <row r="623" ht="15.75" customHeight="1">
      <c r="A623" s="77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</row>
    <row r="624" ht="15.75" customHeight="1">
      <c r="A624" s="77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</row>
    <row r="625" ht="15.75" customHeight="1">
      <c r="A625" s="77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</row>
    <row r="626" ht="15.75" customHeight="1">
      <c r="A626" s="77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</row>
    <row r="627" ht="15.75" customHeight="1">
      <c r="A627" s="77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</row>
    <row r="628" ht="15.75" customHeight="1">
      <c r="A628" s="77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</row>
    <row r="629" ht="15.75" customHeight="1">
      <c r="A629" s="77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</row>
    <row r="630" ht="15.75" customHeight="1">
      <c r="A630" s="77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</row>
    <row r="631" ht="15.75" customHeight="1">
      <c r="A631" s="77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</row>
    <row r="632" ht="15.75" customHeight="1">
      <c r="A632" s="77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</row>
    <row r="633" ht="15.75" customHeight="1">
      <c r="A633" s="77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</row>
    <row r="634" ht="15.75" customHeight="1">
      <c r="A634" s="77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</row>
    <row r="635" ht="15.75" customHeight="1">
      <c r="A635" s="77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</row>
    <row r="636" ht="15.75" customHeight="1">
      <c r="A636" s="77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</row>
    <row r="637" ht="15.75" customHeight="1">
      <c r="A637" s="77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</row>
    <row r="638" ht="15.75" customHeight="1">
      <c r="A638" s="77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</row>
    <row r="639" ht="15.75" customHeight="1">
      <c r="A639" s="77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</row>
    <row r="640" ht="15.75" customHeight="1">
      <c r="A640" s="77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</row>
    <row r="641" ht="15.75" customHeight="1">
      <c r="A641" s="77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</row>
    <row r="642" ht="15.75" customHeight="1">
      <c r="A642" s="77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</row>
    <row r="643" ht="15.75" customHeight="1">
      <c r="A643" s="77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</row>
    <row r="644" ht="15.75" customHeight="1">
      <c r="A644" s="77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</row>
    <row r="645" ht="15.75" customHeight="1">
      <c r="A645" s="77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</row>
    <row r="646" ht="15.75" customHeight="1">
      <c r="A646" s="77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</row>
    <row r="647" ht="15.75" customHeight="1">
      <c r="A647" s="77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</row>
    <row r="648" ht="15.75" customHeight="1">
      <c r="A648" s="77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</row>
    <row r="649" ht="15.75" customHeight="1">
      <c r="A649" s="77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</row>
    <row r="650" ht="15.75" customHeight="1">
      <c r="A650" s="77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</row>
    <row r="651" ht="15.75" customHeight="1">
      <c r="A651" s="77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</row>
    <row r="652" ht="15.75" customHeight="1">
      <c r="A652" s="77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</row>
    <row r="653" ht="15.75" customHeight="1">
      <c r="A653" s="77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</row>
    <row r="654" ht="15.75" customHeight="1">
      <c r="A654" s="77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</row>
    <row r="655" ht="15.75" customHeight="1">
      <c r="A655" s="77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</row>
    <row r="656" ht="15.75" customHeight="1">
      <c r="A656" s="77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</row>
    <row r="657" ht="15.75" customHeight="1">
      <c r="A657" s="77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</row>
    <row r="658" ht="15.75" customHeight="1">
      <c r="A658" s="77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</row>
    <row r="659" ht="15.75" customHeight="1">
      <c r="A659" s="77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</row>
    <row r="660" ht="15.75" customHeight="1">
      <c r="A660" s="77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</row>
    <row r="661" ht="15.75" customHeight="1">
      <c r="A661" s="77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</row>
    <row r="662" ht="15.75" customHeight="1">
      <c r="A662" s="77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</row>
    <row r="663" ht="15.75" customHeight="1">
      <c r="A663" s="77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</row>
    <row r="664" ht="15.75" customHeight="1">
      <c r="A664" s="77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</row>
    <row r="665" ht="15.75" customHeight="1">
      <c r="A665" s="77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</row>
    <row r="666" ht="15.75" customHeight="1">
      <c r="A666" s="77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</row>
    <row r="667" ht="15.75" customHeight="1">
      <c r="A667" s="77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</row>
    <row r="668" ht="15.75" customHeight="1">
      <c r="A668" s="77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</row>
    <row r="669" ht="15.75" customHeight="1">
      <c r="A669" s="77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</row>
    <row r="670" ht="15.75" customHeight="1">
      <c r="A670" s="77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</row>
    <row r="671" ht="15.75" customHeight="1">
      <c r="A671" s="77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</row>
    <row r="672" ht="15.75" customHeight="1">
      <c r="A672" s="77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</row>
    <row r="673" ht="15.75" customHeight="1">
      <c r="A673" s="77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</row>
    <row r="674" ht="15.75" customHeight="1">
      <c r="A674" s="77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</row>
    <row r="675" ht="15.75" customHeight="1">
      <c r="A675" s="77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</row>
    <row r="676" ht="15.75" customHeight="1">
      <c r="A676" s="77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</row>
    <row r="677" ht="15.75" customHeight="1">
      <c r="A677" s="77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</row>
    <row r="678" ht="15.75" customHeight="1">
      <c r="A678" s="77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</row>
    <row r="679" ht="15.75" customHeight="1">
      <c r="A679" s="77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</row>
    <row r="680" ht="15.75" customHeight="1">
      <c r="A680" s="77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</row>
    <row r="681" ht="15.75" customHeight="1">
      <c r="A681" s="77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</row>
    <row r="682" ht="15.75" customHeight="1">
      <c r="A682" s="77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</row>
    <row r="683" ht="15.75" customHeight="1">
      <c r="A683" s="77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</row>
    <row r="684" ht="15.75" customHeight="1">
      <c r="A684" s="77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</row>
    <row r="685" ht="15.75" customHeight="1">
      <c r="A685" s="77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</row>
    <row r="686" ht="15.75" customHeight="1">
      <c r="A686" s="77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</row>
    <row r="687" ht="15.75" customHeight="1">
      <c r="A687" s="77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</row>
    <row r="688" ht="15.75" customHeight="1">
      <c r="A688" s="77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</row>
    <row r="689" ht="15.75" customHeight="1">
      <c r="A689" s="77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</row>
    <row r="690" ht="15.75" customHeight="1">
      <c r="A690" s="77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</row>
    <row r="691" ht="15.75" customHeight="1">
      <c r="A691" s="77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</row>
    <row r="692" ht="15.75" customHeight="1">
      <c r="A692" s="77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</row>
    <row r="693" ht="15.75" customHeight="1">
      <c r="A693" s="77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</row>
    <row r="694" ht="15.75" customHeight="1">
      <c r="A694" s="77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</row>
    <row r="695" ht="15.75" customHeight="1">
      <c r="A695" s="77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</row>
    <row r="696" ht="15.75" customHeight="1">
      <c r="A696" s="77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</row>
    <row r="697" ht="15.75" customHeight="1">
      <c r="A697" s="77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</row>
    <row r="698" ht="15.75" customHeight="1">
      <c r="A698" s="77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</row>
    <row r="699" ht="15.75" customHeight="1">
      <c r="A699" s="77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</row>
    <row r="700" ht="15.75" customHeight="1">
      <c r="A700" s="77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</row>
    <row r="701" ht="15.75" customHeight="1">
      <c r="A701" s="77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</row>
    <row r="702" ht="15.75" customHeight="1">
      <c r="A702" s="77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</row>
    <row r="703" ht="15.75" customHeight="1">
      <c r="A703" s="77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</row>
    <row r="704" ht="15.75" customHeight="1">
      <c r="A704" s="77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</row>
    <row r="705" ht="15.75" customHeight="1">
      <c r="A705" s="77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</row>
    <row r="706" ht="15.75" customHeight="1">
      <c r="A706" s="77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</row>
    <row r="707" ht="15.75" customHeight="1">
      <c r="A707" s="77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</row>
    <row r="708" ht="15.75" customHeight="1">
      <c r="A708" s="77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</row>
    <row r="709" ht="15.75" customHeight="1">
      <c r="A709" s="77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</row>
    <row r="710" ht="15.75" customHeight="1">
      <c r="A710" s="77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</row>
    <row r="711" ht="15.75" customHeight="1">
      <c r="A711" s="77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</row>
    <row r="712" ht="15.75" customHeight="1">
      <c r="A712" s="77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</row>
    <row r="713" ht="15.75" customHeight="1">
      <c r="A713" s="77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</row>
    <row r="714" ht="15.75" customHeight="1">
      <c r="A714" s="77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</row>
    <row r="715" ht="15.75" customHeight="1">
      <c r="A715" s="77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</row>
    <row r="716" ht="15.75" customHeight="1">
      <c r="A716" s="77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</row>
    <row r="717" ht="15.75" customHeight="1">
      <c r="A717" s="77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</row>
    <row r="718" ht="15.75" customHeight="1">
      <c r="A718" s="77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</row>
    <row r="719" ht="15.75" customHeight="1">
      <c r="A719" s="77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</row>
    <row r="720" ht="15.75" customHeight="1">
      <c r="A720" s="77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</row>
    <row r="721" ht="15.75" customHeight="1">
      <c r="A721" s="77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</row>
    <row r="722" ht="15.75" customHeight="1">
      <c r="A722" s="77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</row>
    <row r="723" ht="15.75" customHeight="1">
      <c r="A723" s="77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</row>
    <row r="724" ht="15.75" customHeight="1">
      <c r="A724" s="77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</row>
    <row r="725" ht="15.75" customHeight="1">
      <c r="A725" s="77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</row>
    <row r="726" ht="15.75" customHeight="1">
      <c r="A726" s="77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</row>
    <row r="727" ht="15.75" customHeight="1">
      <c r="A727" s="77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</row>
    <row r="728" ht="15.75" customHeight="1">
      <c r="A728" s="77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</row>
    <row r="729" ht="15.75" customHeight="1">
      <c r="A729" s="77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</row>
    <row r="730" ht="15.75" customHeight="1">
      <c r="A730" s="77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</row>
    <row r="731" ht="15.75" customHeight="1">
      <c r="A731" s="77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</row>
    <row r="732" ht="15.75" customHeight="1">
      <c r="A732" s="77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</row>
    <row r="733" ht="15.75" customHeight="1">
      <c r="A733" s="77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</row>
    <row r="734" ht="15.75" customHeight="1">
      <c r="A734" s="77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</row>
    <row r="735" ht="15.75" customHeight="1">
      <c r="A735" s="77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</row>
    <row r="736" ht="15.75" customHeight="1">
      <c r="A736" s="77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</row>
    <row r="737" ht="15.75" customHeight="1">
      <c r="A737" s="77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</row>
    <row r="738" ht="15.75" customHeight="1">
      <c r="A738" s="77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</row>
    <row r="739" ht="15.75" customHeight="1">
      <c r="A739" s="77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</row>
    <row r="740" ht="15.75" customHeight="1">
      <c r="A740" s="77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</row>
    <row r="741" ht="15.75" customHeight="1">
      <c r="A741" s="77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</row>
    <row r="742" ht="15.75" customHeight="1">
      <c r="A742" s="77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</row>
    <row r="743" ht="15.75" customHeight="1">
      <c r="A743" s="77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</row>
    <row r="744" ht="15.75" customHeight="1">
      <c r="A744" s="77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</row>
    <row r="745" ht="15.75" customHeight="1">
      <c r="A745" s="77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</row>
    <row r="746" ht="15.75" customHeight="1">
      <c r="A746" s="77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</row>
    <row r="747" ht="15.75" customHeight="1">
      <c r="A747" s="77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</row>
    <row r="748" ht="15.75" customHeight="1">
      <c r="A748" s="77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</row>
    <row r="749" ht="15.75" customHeight="1">
      <c r="A749" s="77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</row>
    <row r="750" ht="15.75" customHeight="1">
      <c r="A750" s="77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</row>
    <row r="751" ht="15.75" customHeight="1">
      <c r="A751" s="77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</row>
    <row r="752" ht="15.75" customHeight="1">
      <c r="A752" s="77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</row>
    <row r="753" ht="15.75" customHeight="1">
      <c r="A753" s="77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</row>
    <row r="754" ht="15.75" customHeight="1">
      <c r="A754" s="77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</row>
    <row r="755" ht="15.75" customHeight="1">
      <c r="A755" s="77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</row>
    <row r="756" ht="15.75" customHeight="1">
      <c r="A756" s="77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</row>
    <row r="757" ht="15.75" customHeight="1">
      <c r="A757" s="77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</row>
    <row r="758" ht="15.75" customHeight="1">
      <c r="A758" s="77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</row>
    <row r="759" ht="15.75" customHeight="1">
      <c r="A759" s="77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</row>
    <row r="760" ht="15.75" customHeight="1">
      <c r="A760" s="77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</row>
    <row r="761" ht="15.75" customHeight="1">
      <c r="A761" s="77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</row>
    <row r="762" ht="15.75" customHeight="1">
      <c r="A762" s="77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</row>
    <row r="763" ht="15.75" customHeight="1">
      <c r="A763" s="77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</row>
    <row r="764" ht="15.75" customHeight="1">
      <c r="A764" s="77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</row>
    <row r="765" ht="15.75" customHeight="1">
      <c r="A765" s="77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</row>
    <row r="766" ht="15.75" customHeight="1">
      <c r="A766" s="77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</row>
    <row r="767" ht="15.75" customHeight="1">
      <c r="A767" s="77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</row>
    <row r="768" ht="15.75" customHeight="1">
      <c r="A768" s="77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</row>
    <row r="769" ht="15.75" customHeight="1">
      <c r="A769" s="77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</row>
    <row r="770" ht="15.75" customHeight="1">
      <c r="A770" s="77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</row>
    <row r="771" ht="15.75" customHeight="1">
      <c r="A771" s="77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</row>
    <row r="772" ht="15.75" customHeight="1">
      <c r="A772" s="77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</row>
    <row r="773" ht="15.75" customHeight="1">
      <c r="A773" s="77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</row>
    <row r="774" ht="15.75" customHeight="1">
      <c r="A774" s="77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</row>
    <row r="775" ht="15.75" customHeight="1">
      <c r="A775" s="77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</row>
    <row r="776" ht="15.75" customHeight="1">
      <c r="A776" s="77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</row>
    <row r="777" ht="15.75" customHeight="1">
      <c r="A777" s="77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</row>
    <row r="778" ht="15.75" customHeight="1">
      <c r="A778" s="77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</row>
    <row r="779" ht="15.75" customHeight="1">
      <c r="A779" s="77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</row>
    <row r="780" ht="15.75" customHeight="1">
      <c r="A780" s="77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</row>
    <row r="781" ht="15.75" customHeight="1">
      <c r="A781" s="77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</row>
    <row r="782" ht="15.75" customHeight="1">
      <c r="A782" s="77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</row>
    <row r="783" ht="15.75" customHeight="1">
      <c r="A783" s="77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</row>
    <row r="784" ht="15.75" customHeight="1">
      <c r="A784" s="77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</row>
    <row r="785" ht="15.75" customHeight="1">
      <c r="A785" s="77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</row>
    <row r="786" ht="15.75" customHeight="1">
      <c r="A786" s="77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</row>
    <row r="787" ht="15.75" customHeight="1">
      <c r="A787" s="77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</row>
    <row r="788" ht="15.75" customHeight="1">
      <c r="A788" s="77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</row>
    <row r="789" ht="15.75" customHeight="1">
      <c r="A789" s="77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</row>
    <row r="790" ht="15.75" customHeight="1">
      <c r="A790" s="77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</row>
    <row r="791" ht="15.75" customHeight="1">
      <c r="A791" s="77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</row>
    <row r="792" ht="15.75" customHeight="1">
      <c r="A792" s="77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</row>
    <row r="793" ht="15.75" customHeight="1">
      <c r="A793" s="77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</row>
    <row r="794" ht="15.75" customHeight="1">
      <c r="A794" s="77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</row>
    <row r="795" ht="15.75" customHeight="1">
      <c r="A795" s="77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</row>
    <row r="796" ht="15.75" customHeight="1">
      <c r="A796" s="77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</row>
    <row r="797" ht="15.75" customHeight="1">
      <c r="A797" s="77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</row>
    <row r="798" ht="15.75" customHeight="1">
      <c r="A798" s="77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</row>
    <row r="799" ht="15.75" customHeight="1">
      <c r="A799" s="77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</row>
    <row r="800" ht="15.75" customHeight="1">
      <c r="A800" s="77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</row>
    <row r="801" ht="15.75" customHeight="1">
      <c r="A801" s="77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</row>
    <row r="802" ht="15.75" customHeight="1">
      <c r="A802" s="77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</row>
    <row r="803" ht="15.75" customHeight="1">
      <c r="A803" s="77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</row>
    <row r="804" ht="15.75" customHeight="1">
      <c r="A804" s="77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</row>
    <row r="805" ht="15.75" customHeight="1">
      <c r="A805" s="77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</row>
    <row r="806" ht="15.75" customHeight="1">
      <c r="A806" s="77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</row>
    <row r="807" ht="15.75" customHeight="1">
      <c r="A807" s="77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</row>
    <row r="808" ht="15.75" customHeight="1">
      <c r="A808" s="77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</row>
    <row r="809" ht="15.75" customHeight="1">
      <c r="A809" s="77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</row>
    <row r="810" ht="15.75" customHeight="1">
      <c r="A810" s="77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</row>
    <row r="811" ht="15.75" customHeight="1">
      <c r="A811" s="77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</row>
    <row r="812" ht="15.75" customHeight="1">
      <c r="A812" s="77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</row>
    <row r="813" ht="15.75" customHeight="1">
      <c r="A813" s="77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</row>
    <row r="814" ht="15.75" customHeight="1">
      <c r="A814" s="77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</row>
    <row r="815" ht="15.75" customHeight="1">
      <c r="A815" s="77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</row>
    <row r="816" ht="15.75" customHeight="1">
      <c r="A816" s="77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</row>
    <row r="817" ht="15.75" customHeight="1">
      <c r="A817" s="77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</row>
    <row r="818" ht="15.75" customHeight="1">
      <c r="A818" s="77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</row>
    <row r="819" ht="15.75" customHeight="1">
      <c r="A819" s="77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</row>
    <row r="820" ht="15.75" customHeight="1">
      <c r="A820" s="77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</row>
    <row r="821" ht="15.75" customHeight="1">
      <c r="A821" s="77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</row>
    <row r="822" ht="15.75" customHeight="1">
      <c r="A822" s="77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</row>
    <row r="823" ht="15.75" customHeight="1">
      <c r="A823" s="77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</row>
    <row r="824" ht="15.75" customHeight="1">
      <c r="A824" s="77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</row>
    <row r="825" ht="15.75" customHeight="1">
      <c r="A825" s="77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</row>
    <row r="826" ht="15.75" customHeight="1">
      <c r="A826" s="77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</row>
    <row r="827" ht="15.75" customHeight="1">
      <c r="A827" s="77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</row>
    <row r="828" ht="15.75" customHeight="1">
      <c r="A828" s="77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</row>
    <row r="829" ht="15.75" customHeight="1">
      <c r="A829" s="77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</row>
    <row r="830" ht="15.75" customHeight="1">
      <c r="A830" s="77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</row>
    <row r="831" ht="15.75" customHeight="1">
      <c r="A831" s="77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</row>
    <row r="832" ht="15.75" customHeight="1">
      <c r="A832" s="77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</row>
    <row r="833" ht="15.75" customHeight="1">
      <c r="A833" s="77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</row>
    <row r="834" ht="15.75" customHeight="1">
      <c r="A834" s="77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</row>
    <row r="835" ht="15.75" customHeight="1">
      <c r="A835" s="77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</row>
    <row r="836" ht="15.75" customHeight="1">
      <c r="A836" s="77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</row>
    <row r="837" ht="15.75" customHeight="1">
      <c r="A837" s="77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</row>
    <row r="838" ht="15.75" customHeight="1">
      <c r="A838" s="77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</row>
    <row r="839" ht="15.75" customHeight="1">
      <c r="A839" s="77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</row>
    <row r="840" ht="15.75" customHeight="1">
      <c r="A840" s="77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</row>
    <row r="841" ht="15.75" customHeight="1">
      <c r="A841" s="77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</row>
    <row r="842" ht="15.75" customHeight="1">
      <c r="A842" s="77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</row>
    <row r="843" ht="15.75" customHeight="1">
      <c r="A843" s="77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</row>
    <row r="844" ht="15.75" customHeight="1">
      <c r="A844" s="77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</row>
    <row r="845" ht="15.75" customHeight="1">
      <c r="A845" s="77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</row>
    <row r="846" ht="15.75" customHeight="1">
      <c r="A846" s="77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</row>
    <row r="847" ht="15.75" customHeight="1">
      <c r="A847" s="77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</row>
    <row r="848" ht="15.75" customHeight="1">
      <c r="A848" s="77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</row>
    <row r="849" ht="15.75" customHeight="1">
      <c r="A849" s="77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</row>
    <row r="850" ht="15.75" customHeight="1">
      <c r="A850" s="77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</row>
    <row r="851" ht="15.75" customHeight="1">
      <c r="A851" s="77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</row>
    <row r="852" ht="15.75" customHeight="1">
      <c r="A852" s="77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</row>
    <row r="853" ht="15.75" customHeight="1">
      <c r="A853" s="77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</row>
    <row r="854" ht="15.75" customHeight="1">
      <c r="A854" s="77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</row>
    <row r="855" ht="15.75" customHeight="1">
      <c r="A855" s="77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</row>
    <row r="856" ht="15.75" customHeight="1">
      <c r="A856" s="77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</row>
    <row r="857" ht="15.75" customHeight="1">
      <c r="A857" s="77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</row>
    <row r="858" ht="15.75" customHeight="1">
      <c r="A858" s="77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</row>
    <row r="859" ht="15.75" customHeight="1">
      <c r="A859" s="77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</row>
    <row r="860" ht="15.75" customHeight="1">
      <c r="A860" s="77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</row>
    <row r="861" ht="15.75" customHeight="1">
      <c r="A861" s="77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</row>
    <row r="862" ht="15.75" customHeight="1">
      <c r="A862" s="77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</row>
    <row r="863" ht="15.75" customHeight="1">
      <c r="A863" s="77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</row>
    <row r="864" ht="15.75" customHeight="1">
      <c r="A864" s="77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</row>
    <row r="865" ht="15.75" customHeight="1">
      <c r="A865" s="77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</row>
    <row r="866" ht="15.75" customHeight="1">
      <c r="A866" s="77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</row>
    <row r="867" ht="15.75" customHeight="1">
      <c r="A867" s="77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</row>
    <row r="868" ht="15.75" customHeight="1">
      <c r="A868" s="77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</row>
    <row r="869" ht="15.75" customHeight="1">
      <c r="A869" s="77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</row>
    <row r="870" ht="15.75" customHeight="1">
      <c r="A870" s="77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</row>
    <row r="871" ht="15.75" customHeight="1">
      <c r="A871" s="77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</row>
    <row r="872" ht="15.75" customHeight="1">
      <c r="A872" s="77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</row>
    <row r="873" ht="15.75" customHeight="1">
      <c r="A873" s="77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</row>
    <row r="874" ht="15.75" customHeight="1">
      <c r="A874" s="77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</row>
    <row r="875" ht="15.75" customHeight="1">
      <c r="A875" s="77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</row>
    <row r="876" ht="15.75" customHeight="1">
      <c r="A876" s="77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</row>
    <row r="877" ht="15.75" customHeight="1">
      <c r="A877" s="77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</row>
    <row r="878" ht="15.75" customHeight="1">
      <c r="A878" s="77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</row>
    <row r="879" ht="15.75" customHeight="1">
      <c r="A879" s="77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</row>
    <row r="880" ht="15.75" customHeight="1">
      <c r="A880" s="77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</row>
    <row r="881" ht="15.75" customHeight="1">
      <c r="A881" s="77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</row>
    <row r="882" ht="15.75" customHeight="1">
      <c r="A882" s="77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</row>
    <row r="883" ht="15.75" customHeight="1">
      <c r="A883" s="77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</row>
    <row r="884" ht="15.75" customHeight="1">
      <c r="A884" s="77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</row>
    <row r="885" ht="15.75" customHeight="1">
      <c r="A885" s="77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</row>
    <row r="886" ht="15.75" customHeight="1">
      <c r="A886" s="77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</row>
    <row r="887" ht="15.75" customHeight="1">
      <c r="A887" s="77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</row>
    <row r="888" ht="15.75" customHeight="1">
      <c r="A888" s="77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</row>
    <row r="889" ht="15.75" customHeight="1">
      <c r="A889" s="77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</row>
    <row r="890" ht="15.75" customHeight="1">
      <c r="A890" s="77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</row>
    <row r="891" ht="15.75" customHeight="1">
      <c r="A891" s="77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</row>
    <row r="892" ht="15.75" customHeight="1">
      <c r="A892" s="77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</row>
    <row r="893" ht="15.75" customHeight="1">
      <c r="A893" s="77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</row>
    <row r="894" ht="15.75" customHeight="1">
      <c r="A894" s="77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</row>
    <row r="895" ht="15.75" customHeight="1">
      <c r="A895" s="77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</row>
    <row r="896" ht="15.75" customHeight="1">
      <c r="A896" s="77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</row>
    <row r="897" ht="15.75" customHeight="1">
      <c r="A897" s="77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</row>
    <row r="898" ht="15.75" customHeight="1">
      <c r="A898" s="77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</row>
    <row r="899" ht="15.75" customHeight="1">
      <c r="A899" s="77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</row>
    <row r="900" ht="15.75" customHeight="1">
      <c r="A900" s="77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</row>
    <row r="901" ht="15.75" customHeight="1">
      <c r="A901" s="77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</row>
    <row r="902" ht="15.75" customHeight="1">
      <c r="A902" s="77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</row>
    <row r="903" ht="15.75" customHeight="1">
      <c r="A903" s="77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</row>
    <row r="904" ht="15.75" customHeight="1">
      <c r="A904" s="77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</row>
    <row r="905" ht="15.75" customHeight="1">
      <c r="A905" s="77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</row>
    <row r="906" ht="15.75" customHeight="1">
      <c r="A906" s="77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</row>
    <row r="907" ht="15.75" customHeight="1">
      <c r="A907" s="77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</row>
    <row r="908" ht="15.75" customHeight="1">
      <c r="A908" s="77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</row>
    <row r="909" ht="15.75" customHeight="1">
      <c r="A909" s="77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</row>
    <row r="910" ht="15.75" customHeight="1">
      <c r="A910" s="77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</row>
    <row r="911" ht="15.75" customHeight="1">
      <c r="A911" s="77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</row>
    <row r="912" ht="15.75" customHeight="1">
      <c r="A912" s="77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</row>
    <row r="913" ht="15.75" customHeight="1">
      <c r="A913" s="77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</row>
    <row r="914" ht="15.75" customHeight="1">
      <c r="A914" s="77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</row>
    <row r="915" ht="15.75" customHeight="1">
      <c r="A915" s="77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</row>
    <row r="916" ht="15.75" customHeight="1">
      <c r="A916" s="77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</row>
    <row r="917" ht="15.75" customHeight="1">
      <c r="A917" s="77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</row>
    <row r="918" ht="15.75" customHeight="1">
      <c r="A918" s="77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</row>
    <row r="919" ht="15.75" customHeight="1">
      <c r="A919" s="77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</row>
    <row r="920" ht="15.75" customHeight="1">
      <c r="A920" s="77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</row>
    <row r="921" ht="15.75" customHeight="1">
      <c r="A921" s="77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</row>
    <row r="922" ht="15.75" customHeight="1">
      <c r="A922" s="77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</row>
    <row r="923" ht="15.75" customHeight="1">
      <c r="A923" s="77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</row>
    <row r="924" ht="15.75" customHeight="1">
      <c r="A924" s="77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</row>
    <row r="925" ht="15.75" customHeight="1">
      <c r="A925" s="77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</row>
    <row r="926" ht="15.75" customHeight="1">
      <c r="A926" s="77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</row>
    <row r="927" ht="15.75" customHeight="1">
      <c r="A927" s="77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</row>
    <row r="928" ht="15.75" customHeight="1">
      <c r="A928" s="77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</row>
    <row r="929" ht="15.75" customHeight="1">
      <c r="A929" s="77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</row>
    <row r="930" ht="15.75" customHeight="1">
      <c r="A930" s="77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</row>
    <row r="931" ht="15.75" customHeight="1">
      <c r="A931" s="77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</row>
    <row r="932" ht="15.75" customHeight="1">
      <c r="A932" s="77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</row>
    <row r="933" ht="15.75" customHeight="1">
      <c r="A933" s="77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</row>
    <row r="934" ht="15.75" customHeight="1">
      <c r="A934" s="77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</row>
    <row r="935" ht="15.75" customHeight="1">
      <c r="A935" s="77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</row>
    <row r="936" ht="15.75" customHeight="1">
      <c r="A936" s="77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</row>
    <row r="937" ht="15.75" customHeight="1">
      <c r="A937" s="77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</row>
    <row r="938" ht="15.75" customHeight="1">
      <c r="A938" s="77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</row>
    <row r="939" ht="15.75" customHeight="1">
      <c r="A939" s="77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</row>
    <row r="940" ht="15.75" customHeight="1">
      <c r="A940" s="77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</row>
    <row r="941" ht="15.75" customHeight="1">
      <c r="A941" s="77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</row>
    <row r="942" ht="15.75" customHeight="1">
      <c r="A942" s="77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</row>
    <row r="943" ht="15.75" customHeight="1">
      <c r="A943" s="77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</row>
    <row r="944" ht="15.75" customHeight="1">
      <c r="A944" s="77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</row>
    <row r="945" ht="15.75" customHeight="1">
      <c r="A945" s="77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</row>
    <row r="946" ht="15.75" customHeight="1">
      <c r="A946" s="77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</row>
    <row r="947" ht="15.75" customHeight="1">
      <c r="A947" s="77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</row>
    <row r="948" ht="15.75" customHeight="1">
      <c r="A948" s="77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</row>
    <row r="949" ht="15.75" customHeight="1">
      <c r="A949" s="77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</row>
    <row r="950" ht="15.75" customHeight="1">
      <c r="A950" s="77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</row>
    <row r="951" ht="15.75" customHeight="1">
      <c r="A951" s="77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</row>
    <row r="952" ht="15.75" customHeight="1">
      <c r="A952" s="77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</row>
    <row r="953" ht="15.75" customHeight="1">
      <c r="A953" s="77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</row>
    <row r="954" ht="15.75" customHeight="1">
      <c r="A954" s="77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</row>
    <row r="955" ht="15.75" customHeight="1">
      <c r="A955" s="77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</row>
    <row r="956" ht="15.75" customHeight="1">
      <c r="A956" s="77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</row>
    <row r="957" ht="15.75" customHeight="1">
      <c r="A957" s="77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</row>
    <row r="958" ht="15.75" customHeight="1">
      <c r="A958" s="77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</row>
    <row r="959" ht="15.75" customHeight="1">
      <c r="A959" s="77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</row>
    <row r="960" ht="15.75" customHeight="1">
      <c r="A960" s="77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</row>
    <row r="961" ht="15.75" customHeight="1">
      <c r="A961" s="77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</row>
    <row r="962" ht="15.75" customHeight="1">
      <c r="A962" s="77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</row>
    <row r="963" ht="15.75" customHeight="1">
      <c r="A963" s="77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</row>
    <row r="964" ht="15.75" customHeight="1">
      <c r="A964" s="77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</row>
    <row r="965" ht="15.75" customHeight="1">
      <c r="A965" s="77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</row>
    <row r="966" ht="15.75" customHeight="1">
      <c r="A966" s="77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</row>
    <row r="967" ht="15.75" customHeight="1">
      <c r="A967" s="77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</row>
    <row r="968" ht="15.75" customHeight="1">
      <c r="A968" s="77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</row>
    <row r="969" ht="15.75" customHeight="1">
      <c r="A969" s="77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</row>
    <row r="970" ht="15.75" customHeight="1">
      <c r="A970" s="77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</row>
    <row r="971" ht="15.75" customHeight="1">
      <c r="A971" s="77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</row>
    <row r="972" ht="15.75" customHeight="1">
      <c r="A972" s="77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</row>
    <row r="973" ht="15.75" customHeight="1">
      <c r="A973" s="77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</row>
    <row r="974" ht="15.75" customHeight="1">
      <c r="A974" s="77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</row>
    <row r="975" ht="15.75" customHeight="1">
      <c r="A975" s="77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</row>
    <row r="976" ht="15.75" customHeight="1">
      <c r="A976" s="77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</row>
    <row r="977" ht="15.75" customHeight="1">
      <c r="A977" s="77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</row>
    <row r="978" ht="15.75" customHeight="1">
      <c r="A978" s="77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</row>
    <row r="979" ht="15.75" customHeight="1">
      <c r="A979" s="77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</row>
    <row r="980" ht="15.75" customHeight="1">
      <c r="A980" s="77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</row>
    <row r="981" ht="15.75" customHeight="1">
      <c r="A981" s="77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</row>
    <row r="982" ht="15.75" customHeight="1">
      <c r="A982" s="77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</row>
    <row r="983" ht="15.75" customHeight="1">
      <c r="A983" s="77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</row>
    <row r="984" ht="15.75" customHeight="1">
      <c r="A984" s="77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</row>
    <row r="985" ht="15.75" customHeight="1">
      <c r="A985" s="77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  <c r="AA985" s="58"/>
      <c r="AB985" s="58"/>
      <c r="AC985" s="58"/>
      <c r="AD985" s="58"/>
    </row>
    <row r="986" ht="15.75" customHeight="1">
      <c r="A986" s="77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  <c r="AA986" s="58"/>
      <c r="AB986" s="58"/>
      <c r="AC986" s="58"/>
      <c r="AD986" s="58"/>
    </row>
    <row r="987" ht="15.75" customHeight="1">
      <c r="A987" s="77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  <c r="AA987" s="58"/>
      <c r="AB987" s="58"/>
      <c r="AC987" s="58"/>
      <c r="AD987" s="58"/>
    </row>
    <row r="988" ht="15.75" customHeight="1">
      <c r="A988" s="77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  <c r="AA988" s="58"/>
      <c r="AB988" s="58"/>
      <c r="AC988" s="58"/>
      <c r="AD988" s="58"/>
    </row>
    <row r="989" ht="15.75" customHeight="1">
      <c r="A989" s="77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  <c r="AA989" s="58"/>
      <c r="AB989" s="58"/>
      <c r="AC989" s="58"/>
      <c r="AD989" s="58"/>
    </row>
    <row r="990" ht="15.75" customHeight="1">
      <c r="A990" s="77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  <c r="AA990" s="58"/>
      <c r="AB990" s="58"/>
      <c r="AC990" s="58"/>
      <c r="AD990" s="58"/>
    </row>
    <row r="991" ht="15.75" customHeight="1">
      <c r="A991" s="77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  <c r="AA991" s="58"/>
      <c r="AB991" s="58"/>
      <c r="AC991" s="58"/>
      <c r="AD991" s="58"/>
    </row>
    <row r="992" ht="15.75" customHeight="1">
      <c r="A992" s="77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  <c r="AC992" s="58"/>
      <c r="AD992" s="58"/>
    </row>
    <row r="993" ht="15.75" customHeight="1">
      <c r="A993" s="77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  <c r="AA993" s="58"/>
      <c r="AB993" s="58"/>
      <c r="AC993" s="58"/>
      <c r="AD993" s="58"/>
    </row>
    <row r="994" ht="15.75" customHeight="1">
      <c r="A994" s="77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  <c r="AA994" s="58"/>
      <c r="AB994" s="58"/>
      <c r="AC994" s="58"/>
      <c r="AD994" s="58"/>
    </row>
    <row r="995" ht="15.75" customHeight="1">
      <c r="A995" s="77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  <c r="AB995" s="58"/>
      <c r="AC995" s="58"/>
      <c r="AD995" s="58"/>
    </row>
    <row r="996" ht="15.75" customHeight="1">
      <c r="A996" s="77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  <c r="AA996" s="58"/>
      <c r="AB996" s="58"/>
      <c r="AC996" s="58"/>
      <c r="AD996" s="58"/>
    </row>
    <row r="997" ht="15.75" customHeight="1">
      <c r="A997" s="77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  <c r="AA997" s="58"/>
      <c r="AB997" s="58"/>
      <c r="AC997" s="58"/>
      <c r="AD997" s="58"/>
    </row>
    <row r="998" ht="15.75" customHeight="1">
      <c r="A998" s="77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  <c r="AA998" s="58"/>
      <c r="AB998" s="58"/>
      <c r="AC998" s="58"/>
      <c r="AD998" s="58"/>
    </row>
    <row r="999" ht="15.75" customHeight="1">
      <c r="A999" s="77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  <c r="AA999" s="58"/>
      <c r="AB999" s="58"/>
      <c r="AC999" s="58"/>
      <c r="AD999" s="58"/>
    </row>
    <row r="1000" ht="15.75" customHeight="1">
      <c r="A1000" s="77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  <c r="AA1000" s="58"/>
      <c r="AB1000" s="58"/>
      <c r="AC1000" s="58"/>
      <c r="AD1000" s="58"/>
    </row>
  </sheetData>
  <mergeCells count="4">
    <mergeCell ref="A1:A2"/>
    <mergeCell ref="B1:B2"/>
    <mergeCell ref="C1:L1"/>
    <mergeCell ref="O22:O23"/>
  </mergeCells>
  <hyperlinks>
    <hyperlink r:id="rId2" ref="AA2"/>
  </hyperlinks>
  <printOptions/>
  <pageMargins bottom="0.75" footer="0.0" header="0.0" left="0.7" right="0.7" top="0.75"/>
  <pageSetup orientation="landscape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64" t="s">
        <v>0</v>
      </c>
      <c r="B1" s="57" t="s">
        <v>62</v>
      </c>
      <c r="C1" s="4"/>
      <c r="D1" s="5"/>
    </row>
    <row r="2">
      <c r="A2" s="64" t="s">
        <v>63</v>
      </c>
      <c r="B2" s="81" t="s">
        <v>64</v>
      </c>
      <c r="C2" s="81" t="s">
        <v>65</v>
      </c>
      <c r="D2" s="64" t="s">
        <v>66</v>
      </c>
    </row>
    <row r="3">
      <c r="B3" s="64">
        <v>2016.0</v>
      </c>
      <c r="C3" s="64">
        <v>111.0</v>
      </c>
      <c r="D3" s="82">
        <v>134.5</v>
      </c>
    </row>
    <row r="4">
      <c r="B4" s="64">
        <v>2017.0</v>
      </c>
      <c r="C4" s="64">
        <v>89.0</v>
      </c>
      <c r="D4" s="82">
        <v>23.2</v>
      </c>
    </row>
    <row r="5">
      <c r="B5" s="64">
        <v>2018.0</v>
      </c>
      <c r="C5" s="64">
        <v>91.0</v>
      </c>
      <c r="D5" s="83">
        <v>71.21</v>
      </c>
    </row>
    <row r="6">
      <c r="B6" s="64">
        <v>2019.0</v>
      </c>
      <c r="C6" s="64">
        <v>120.0</v>
      </c>
      <c r="D6" s="82">
        <v>137.5</v>
      </c>
    </row>
    <row r="7">
      <c r="B7" s="64">
        <v>2020.0</v>
      </c>
      <c r="C7" s="64">
        <v>142.0</v>
      </c>
      <c r="D7" s="82">
        <v>51.1</v>
      </c>
    </row>
    <row r="8">
      <c r="B8" s="64">
        <v>2021.0</v>
      </c>
      <c r="C8" s="64">
        <v>89.0</v>
      </c>
      <c r="D8" s="83">
        <v>203.2835</v>
      </c>
    </row>
    <row r="9">
      <c r="B9" s="64">
        <v>2022.0</v>
      </c>
      <c r="C9" s="64">
        <v>89.0</v>
      </c>
      <c r="D9" s="82">
        <v>127.6</v>
      </c>
    </row>
    <row r="10">
      <c r="B10" s="64">
        <v>2023.0</v>
      </c>
      <c r="C10" s="64">
        <v>210.0</v>
      </c>
      <c r="D10" s="82">
        <v>248.6</v>
      </c>
    </row>
    <row r="11">
      <c r="B11" s="64">
        <v>2024.0</v>
      </c>
      <c r="C11" s="80">
        <v>247.0</v>
      </c>
      <c r="D11" s="64">
        <v>76.7</v>
      </c>
    </row>
    <row r="12">
      <c r="B12" s="80">
        <v>2025.0</v>
      </c>
      <c r="C12" s="80">
        <v>316.0</v>
      </c>
      <c r="D12" s="80">
        <v>33.7</v>
      </c>
    </row>
    <row r="13">
      <c r="B13" s="84"/>
      <c r="C13" s="84"/>
      <c r="D13" s="84"/>
    </row>
    <row r="14">
      <c r="A14" s="64" t="s">
        <v>0</v>
      </c>
      <c r="B14" s="57" t="s">
        <v>67</v>
      </c>
      <c r="C14" s="4"/>
      <c r="D14" s="5"/>
    </row>
    <row r="15">
      <c r="A15" s="64" t="s">
        <v>68</v>
      </c>
      <c r="B15" s="64" t="s">
        <v>64</v>
      </c>
      <c r="C15" s="64" t="s">
        <v>65</v>
      </c>
      <c r="D15" s="64" t="s">
        <v>69</v>
      </c>
    </row>
    <row r="16">
      <c r="B16" s="64">
        <v>2016.0</v>
      </c>
      <c r="C16" s="64">
        <v>135.0</v>
      </c>
      <c r="D16" s="82">
        <v>2456.1</v>
      </c>
    </row>
    <row r="17">
      <c r="B17" s="64">
        <v>2017.0</v>
      </c>
      <c r="C17" s="64">
        <v>154.0</v>
      </c>
      <c r="D17" s="82">
        <v>782.8</v>
      </c>
    </row>
    <row r="18">
      <c r="B18" s="64">
        <v>2018.0</v>
      </c>
      <c r="C18" s="64">
        <v>242.0</v>
      </c>
      <c r="D18" s="83">
        <v>969.98</v>
      </c>
    </row>
    <row r="19">
      <c r="B19" s="64">
        <v>2019.0</v>
      </c>
      <c r="C19" s="64">
        <v>343.0</v>
      </c>
      <c r="D19" s="82">
        <v>3606.9</v>
      </c>
    </row>
    <row r="20">
      <c r="B20" s="64">
        <v>2020.0</v>
      </c>
      <c r="C20" s="85">
        <v>1830.0</v>
      </c>
      <c r="D20" s="82">
        <v>8241.1</v>
      </c>
    </row>
    <row r="21">
      <c r="B21" s="64">
        <v>2021.0</v>
      </c>
      <c r="C21" s="85">
        <v>2677.0</v>
      </c>
      <c r="D21" s="83">
        <v>7904.74</v>
      </c>
    </row>
    <row r="22">
      <c r="B22" s="64">
        <v>2022.0</v>
      </c>
      <c r="C22" s="85">
        <v>2710.0</v>
      </c>
      <c r="D22" s="83">
        <v>4424.2</v>
      </c>
    </row>
    <row r="23">
      <c r="B23" s="64">
        <v>2023.0</v>
      </c>
      <c r="C23" s="85">
        <v>7171.0</v>
      </c>
      <c r="D23" s="83">
        <v>8883.3</v>
      </c>
    </row>
    <row r="24">
      <c r="B24" s="86">
        <v>2024.0</v>
      </c>
      <c r="C24" s="87">
        <v>6631.0</v>
      </c>
      <c r="D24" s="88">
        <v>8317.0</v>
      </c>
    </row>
    <row r="25">
      <c r="B25" s="89">
        <v>2025.0</v>
      </c>
      <c r="C25" s="87">
        <v>17530.0</v>
      </c>
      <c r="D25" s="90">
        <v>8362.8</v>
      </c>
    </row>
    <row r="27" ht="15.75" customHeight="1">
      <c r="B27" s="10" t="s">
        <v>70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2">
    <mergeCell ref="B1:D1"/>
    <mergeCell ref="B14:D14"/>
  </mergeCells>
  <hyperlinks>
    <hyperlink r:id="rId2" ref="B27"/>
  </hyperlinks>
  <printOptions/>
  <pageMargins bottom="0.75" footer="0.0" header="0.0" left="0.7" right="0.7" top="0.75"/>
  <pageSetup orientation="landscape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76"/>
      <c r="B1" s="76"/>
      <c r="C1" s="76"/>
      <c r="D1" s="76"/>
      <c r="E1" s="76"/>
      <c r="F1" s="76"/>
      <c r="G1" s="76"/>
      <c r="H1" s="76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</row>
    <row r="2" ht="15.0" customHeight="1">
      <c r="A2" s="91" t="s">
        <v>71</v>
      </c>
      <c r="B2" s="92" t="s">
        <v>72</v>
      </c>
      <c r="C2" s="4"/>
      <c r="D2" s="4"/>
      <c r="E2" s="4"/>
      <c r="F2" s="4"/>
      <c r="G2" s="4"/>
      <c r="H2" s="4"/>
      <c r="I2" s="4"/>
      <c r="J2" s="4"/>
      <c r="K2" s="5"/>
      <c r="L2" s="58"/>
      <c r="M2" s="10" t="s">
        <v>73</v>
      </c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ht="15.0" customHeight="1">
      <c r="A3" s="93"/>
      <c r="B3" s="94">
        <v>2016.0</v>
      </c>
      <c r="C3" s="94">
        <v>2017.0</v>
      </c>
      <c r="D3" s="94">
        <v>2018.0</v>
      </c>
      <c r="E3" s="94">
        <v>2019.0</v>
      </c>
      <c r="F3" s="94">
        <v>2020.0</v>
      </c>
      <c r="G3" s="94">
        <v>2021.0</v>
      </c>
      <c r="H3" s="94">
        <v>2022.0</v>
      </c>
      <c r="I3" s="64">
        <v>2023.0</v>
      </c>
      <c r="J3" s="64">
        <v>2024.0</v>
      </c>
      <c r="K3" s="80">
        <v>2025.0</v>
      </c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</row>
    <row r="4" ht="15.0" customHeight="1">
      <c r="A4" s="93" t="s">
        <v>74</v>
      </c>
      <c r="B4" s="95">
        <v>1.12</v>
      </c>
      <c r="C4" s="95">
        <v>1.26</v>
      </c>
      <c r="D4" s="95">
        <v>0.38</v>
      </c>
      <c r="E4" s="95">
        <v>0.42</v>
      </c>
      <c r="F4" s="95">
        <v>0.99</v>
      </c>
      <c r="G4" s="96">
        <v>0.71</v>
      </c>
      <c r="H4" s="95">
        <v>0.93</v>
      </c>
      <c r="I4" s="64">
        <v>0.09</v>
      </c>
      <c r="J4" s="64">
        <v>2.17</v>
      </c>
      <c r="K4" s="80">
        <v>6.71</v>
      </c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</row>
    <row r="5" ht="15.0" customHeight="1">
      <c r="A5" s="93" t="s">
        <v>75</v>
      </c>
      <c r="B5" s="95">
        <v>1.68</v>
      </c>
      <c r="C5" s="95">
        <v>2.72</v>
      </c>
      <c r="D5" s="95">
        <v>3.13</v>
      </c>
      <c r="E5" s="95">
        <v>3.61</v>
      </c>
      <c r="F5" s="94">
        <v>1.68</v>
      </c>
      <c r="G5" s="94">
        <v>1.87</v>
      </c>
      <c r="H5" s="94">
        <v>5.51</v>
      </c>
      <c r="I5" s="64">
        <v>2.61</v>
      </c>
      <c r="J5" s="64">
        <v>1.62</v>
      </c>
      <c r="K5" s="80">
        <v>2.92</v>
      </c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</row>
    <row r="6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</row>
    <row r="7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</row>
    <row r="8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</row>
    <row r="9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</row>
    <row r="10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</row>
    <row r="11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</row>
    <row r="12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</row>
    <row r="1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</row>
    <row r="14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</row>
    <row r="15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</row>
    <row r="16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</row>
    <row r="17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</row>
    <row r="18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</row>
    <row r="19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</row>
    <row r="20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</row>
    <row r="2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</row>
    <row r="22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</row>
    <row r="23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</row>
    <row r="24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</row>
    <row r="25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</row>
    <row r="26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</row>
    <row r="27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</row>
    <row r="28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</row>
    <row r="29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</row>
    <row r="30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</row>
    <row r="3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</row>
    <row r="33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</row>
    <row r="34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</row>
    <row r="3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</row>
    <row r="36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</row>
    <row r="37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</row>
    <row r="38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</row>
    <row r="39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</row>
    <row r="40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</row>
    <row r="41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</row>
    <row r="42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</row>
    <row r="43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</row>
    <row r="44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</row>
    <row r="46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</row>
    <row r="47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</row>
    <row r="48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</row>
    <row r="49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</row>
    <row r="50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</row>
    <row r="5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</row>
    <row r="5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</row>
    <row r="53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</row>
    <row r="54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</row>
    <row r="55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</row>
    <row r="56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</row>
    <row r="57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</row>
    <row r="59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</row>
    <row r="60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</row>
    <row r="6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</row>
    <row r="6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</row>
    <row r="63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</row>
    <row r="64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</row>
    <row r="65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</row>
    <row r="66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</row>
    <row r="67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</row>
    <row r="68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</row>
    <row r="69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</row>
    <row r="70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</row>
    <row r="7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</row>
    <row r="73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</row>
    <row r="74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</row>
    <row r="7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</row>
    <row r="76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</row>
    <row r="77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</row>
    <row r="78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</row>
    <row r="79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</row>
    <row r="80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</row>
    <row r="8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</row>
    <row r="8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</row>
    <row r="83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</row>
    <row r="85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</row>
    <row r="86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</row>
    <row r="87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</row>
    <row r="88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</row>
    <row r="89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</row>
    <row r="90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</row>
    <row r="91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</row>
    <row r="9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</row>
    <row r="93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</row>
    <row r="94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</row>
    <row r="95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</row>
    <row r="96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</row>
    <row r="98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</row>
    <row r="99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</row>
    <row r="100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</row>
    <row r="101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</row>
    <row r="10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</row>
    <row r="103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</row>
    <row r="104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</row>
    <row r="105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</row>
    <row r="106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</row>
    <row r="107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</row>
    <row r="108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</row>
    <row r="109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</row>
    <row r="110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</row>
    <row r="111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</row>
    <row r="11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</row>
    <row r="113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</row>
    <row r="114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</row>
    <row r="115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</row>
    <row r="116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</row>
    <row r="117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</row>
    <row r="118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</row>
    <row r="119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</row>
    <row r="120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</row>
    <row r="121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</row>
    <row r="12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</row>
    <row r="123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</row>
    <row r="124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</row>
    <row r="125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</row>
    <row r="126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</row>
    <row r="127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</row>
    <row r="128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</row>
    <row r="129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</row>
    <row r="130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</row>
    <row r="131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</row>
    <row r="13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</row>
    <row r="133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</row>
    <row r="134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</row>
    <row r="135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</row>
    <row r="136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</row>
    <row r="137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</row>
    <row r="138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</row>
    <row r="139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</row>
    <row r="140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</row>
    <row r="141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</row>
    <row r="14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</row>
    <row r="143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</row>
    <row r="144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</row>
    <row r="145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</row>
    <row r="146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</row>
    <row r="147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</row>
    <row r="148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</row>
    <row r="149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</row>
    <row r="150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</row>
    <row r="151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</row>
    <row r="15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</row>
    <row r="153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</row>
    <row r="154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</row>
    <row r="155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</row>
    <row r="156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</row>
    <row r="157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</row>
    <row r="158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</row>
    <row r="159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</row>
    <row r="160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</row>
    <row r="161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</row>
    <row r="16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</row>
    <row r="163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</row>
    <row r="164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</row>
    <row r="165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</row>
    <row r="166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</row>
    <row r="167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</row>
    <row r="168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</row>
    <row r="169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</row>
    <row r="170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</row>
    <row r="171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</row>
    <row r="17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</row>
    <row r="173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</row>
    <row r="174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</row>
    <row r="175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</row>
    <row r="176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</row>
    <row r="177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</row>
    <row r="178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</row>
    <row r="179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</row>
    <row r="180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</row>
    <row r="181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</row>
    <row r="18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</row>
    <row r="183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</row>
    <row r="184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</row>
    <row r="185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</row>
    <row r="186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</row>
    <row r="187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</row>
    <row r="188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</row>
    <row r="189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</row>
    <row r="190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</row>
    <row r="191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</row>
    <row r="19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</row>
    <row r="193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</row>
    <row r="194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</row>
    <row r="195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</row>
    <row r="196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</row>
    <row r="197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</row>
    <row r="198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</row>
    <row r="199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</row>
    <row r="200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</row>
    <row r="201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</row>
    <row r="20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</row>
    <row r="203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</row>
    <row r="204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</row>
    <row r="205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</row>
    <row r="206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</row>
    <row r="207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</row>
    <row r="208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</row>
    <row r="209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</row>
    <row r="210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</row>
    <row r="211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</row>
    <row r="21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</row>
    <row r="213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</row>
    <row r="214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</row>
    <row r="215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</row>
    <row r="216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</row>
    <row r="217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</row>
    <row r="218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</row>
    <row r="219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</row>
    <row r="220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</row>
    <row r="221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</row>
    <row r="22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</row>
    <row r="223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</row>
    <row r="224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</row>
    <row r="225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</row>
    <row r="226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</row>
    <row r="227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</row>
    <row r="228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</row>
    <row r="229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</row>
    <row r="230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</row>
    <row r="23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</row>
    <row r="23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</row>
    <row r="233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</row>
    <row r="234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</row>
    <row r="235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</row>
    <row r="236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</row>
    <row r="237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</row>
    <row r="238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</row>
    <row r="239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</row>
    <row r="240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</row>
    <row r="24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</row>
    <row r="242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</row>
    <row r="243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</row>
    <row r="244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</row>
    <row r="245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</row>
    <row r="246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</row>
    <row r="247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</row>
    <row r="248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</row>
    <row r="249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</row>
    <row r="250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</row>
    <row r="25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</row>
    <row r="252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</row>
    <row r="253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</row>
    <row r="254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</row>
    <row r="255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</row>
    <row r="256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</row>
    <row r="257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</row>
    <row r="258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</row>
    <row r="259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</row>
    <row r="260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</row>
    <row r="26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</row>
    <row r="262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</row>
    <row r="263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</row>
    <row r="264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</row>
    <row r="265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</row>
    <row r="266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</row>
    <row r="267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</row>
    <row r="268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</row>
    <row r="269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</row>
    <row r="270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</row>
    <row r="27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</row>
    <row r="272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</row>
    <row r="273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</row>
    <row r="274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</row>
    <row r="275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</row>
    <row r="276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</row>
    <row r="277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</row>
    <row r="278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</row>
    <row r="279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</row>
    <row r="280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</row>
    <row r="28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</row>
    <row r="282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</row>
    <row r="283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</row>
    <row r="284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</row>
    <row r="285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</row>
    <row r="286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</row>
    <row r="287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</row>
    <row r="288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</row>
    <row r="289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</row>
    <row r="290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</row>
    <row r="29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</row>
    <row r="292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</row>
    <row r="293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</row>
    <row r="294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</row>
    <row r="295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</row>
    <row r="296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</row>
    <row r="297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</row>
    <row r="298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</row>
    <row r="299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</row>
    <row r="300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</row>
    <row r="30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</row>
    <row r="302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</row>
    <row r="303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</row>
    <row r="304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</row>
    <row r="305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</row>
    <row r="306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</row>
    <row r="307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</row>
    <row r="308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</row>
    <row r="309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</row>
    <row r="310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</row>
    <row r="31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</row>
    <row r="312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</row>
    <row r="313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</row>
    <row r="314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</row>
    <row r="315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</row>
    <row r="316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</row>
    <row r="317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</row>
    <row r="318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</row>
    <row r="319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</row>
    <row r="320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</row>
    <row r="32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</row>
    <row r="322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</row>
    <row r="323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</row>
    <row r="324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</row>
    <row r="325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</row>
    <row r="326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</row>
    <row r="327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</row>
    <row r="328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</row>
    <row r="329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</row>
    <row r="330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</row>
    <row r="33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</row>
    <row r="332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</row>
    <row r="333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</row>
    <row r="334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</row>
    <row r="335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</row>
    <row r="336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</row>
    <row r="337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</row>
    <row r="338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</row>
    <row r="339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</row>
    <row r="340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</row>
    <row r="34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</row>
    <row r="342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</row>
    <row r="343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</row>
    <row r="344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</row>
    <row r="345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</row>
    <row r="346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</row>
    <row r="347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</row>
    <row r="348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</row>
    <row r="349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</row>
    <row r="350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</row>
    <row r="35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</row>
    <row r="352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</row>
    <row r="353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</row>
    <row r="354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</row>
    <row r="355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</row>
    <row r="356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</row>
    <row r="357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</row>
    <row r="358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</row>
    <row r="359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</row>
    <row r="360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</row>
    <row r="36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</row>
    <row r="362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</row>
    <row r="363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</row>
    <row r="364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</row>
    <row r="365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</row>
    <row r="366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</row>
    <row r="367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</row>
    <row r="368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</row>
    <row r="369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</row>
    <row r="370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</row>
    <row r="37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</row>
    <row r="372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</row>
    <row r="373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</row>
    <row r="374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</row>
    <row r="375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</row>
    <row r="376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</row>
    <row r="377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</row>
    <row r="378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</row>
    <row r="379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</row>
    <row r="380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</row>
    <row r="38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</row>
    <row r="382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</row>
    <row r="383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</row>
    <row r="384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</row>
    <row r="385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</row>
    <row r="386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</row>
    <row r="387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</row>
    <row r="388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</row>
    <row r="389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</row>
    <row r="390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</row>
    <row r="39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</row>
    <row r="392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</row>
    <row r="393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</row>
    <row r="394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</row>
    <row r="395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</row>
    <row r="396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</row>
    <row r="397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</row>
    <row r="398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</row>
    <row r="399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</row>
    <row r="400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</row>
    <row r="40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</row>
    <row r="402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</row>
    <row r="403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</row>
    <row r="404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</row>
    <row r="405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</row>
    <row r="406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</row>
    <row r="407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</row>
    <row r="408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</row>
    <row r="409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</row>
    <row r="410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</row>
    <row r="41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</row>
    <row r="412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</row>
    <row r="413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</row>
    <row r="414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</row>
    <row r="415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</row>
    <row r="416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</row>
    <row r="417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</row>
    <row r="418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</row>
    <row r="419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</row>
    <row r="420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</row>
    <row r="42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</row>
    <row r="422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</row>
    <row r="423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</row>
    <row r="424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</row>
    <row r="425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</row>
    <row r="426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</row>
    <row r="427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</row>
    <row r="428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</row>
    <row r="429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</row>
    <row r="430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</row>
    <row r="43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</row>
    <row r="432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</row>
    <row r="433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</row>
    <row r="434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</row>
    <row r="435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</row>
    <row r="436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</row>
    <row r="437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</row>
    <row r="438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</row>
    <row r="439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</row>
    <row r="440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</row>
    <row r="44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</row>
    <row r="442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</row>
    <row r="443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</row>
    <row r="444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</row>
    <row r="445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</row>
    <row r="446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</row>
    <row r="447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</row>
    <row r="448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</row>
    <row r="449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</row>
    <row r="450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</row>
    <row r="45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</row>
    <row r="452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</row>
    <row r="453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</row>
    <row r="454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</row>
    <row r="455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</row>
    <row r="456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</row>
    <row r="457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</row>
    <row r="458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</row>
    <row r="459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</row>
    <row r="460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</row>
    <row r="46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</row>
    <row r="462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</row>
    <row r="463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</row>
    <row r="464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</row>
    <row r="465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</row>
    <row r="466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</row>
    <row r="467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</row>
    <row r="468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</row>
    <row r="469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</row>
    <row r="470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</row>
    <row r="47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</row>
    <row r="472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</row>
    <row r="473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</row>
    <row r="474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</row>
    <row r="475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</row>
    <row r="476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</row>
    <row r="477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</row>
    <row r="478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</row>
    <row r="479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</row>
    <row r="480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</row>
    <row r="48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</row>
    <row r="482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</row>
    <row r="483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</row>
    <row r="484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</row>
    <row r="485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</row>
    <row r="486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</row>
    <row r="487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</row>
    <row r="488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</row>
    <row r="489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</row>
    <row r="490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</row>
    <row r="49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</row>
    <row r="492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</row>
    <row r="493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</row>
    <row r="494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</row>
    <row r="495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</row>
    <row r="496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</row>
    <row r="497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</row>
    <row r="498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</row>
    <row r="499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</row>
    <row r="500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</row>
    <row r="50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</row>
    <row r="502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</row>
    <row r="503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</row>
    <row r="504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</row>
    <row r="505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</row>
    <row r="506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</row>
    <row r="507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</row>
    <row r="508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</row>
    <row r="509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</row>
    <row r="510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</row>
    <row r="51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</row>
    <row r="512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</row>
    <row r="513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</row>
    <row r="514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</row>
    <row r="515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</row>
    <row r="516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</row>
    <row r="517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</row>
    <row r="518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</row>
    <row r="519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</row>
    <row r="520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</row>
    <row r="52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</row>
    <row r="522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</row>
    <row r="523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</row>
    <row r="524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</row>
    <row r="525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</row>
    <row r="526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</row>
    <row r="527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</row>
    <row r="528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</row>
    <row r="529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</row>
    <row r="530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</row>
    <row r="53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</row>
    <row r="532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</row>
    <row r="533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</row>
    <row r="534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</row>
    <row r="535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</row>
    <row r="536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</row>
    <row r="537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</row>
    <row r="538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</row>
    <row r="539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</row>
    <row r="540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</row>
    <row r="54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</row>
    <row r="542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</row>
    <row r="543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</row>
    <row r="544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</row>
    <row r="545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</row>
    <row r="546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</row>
    <row r="547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</row>
    <row r="548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</row>
    <row r="549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</row>
    <row r="550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</row>
    <row r="55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</row>
    <row r="552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</row>
    <row r="553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</row>
    <row r="554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</row>
    <row r="555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</row>
    <row r="556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</row>
    <row r="557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</row>
    <row r="558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</row>
    <row r="559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</row>
    <row r="560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</row>
    <row r="56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</row>
    <row r="562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</row>
    <row r="563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</row>
    <row r="564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</row>
    <row r="565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</row>
    <row r="566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</row>
    <row r="567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</row>
    <row r="568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</row>
    <row r="569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</row>
    <row r="570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</row>
    <row r="57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</row>
    <row r="572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</row>
    <row r="573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</row>
    <row r="574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</row>
    <row r="575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</row>
    <row r="576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</row>
    <row r="577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</row>
    <row r="578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</row>
    <row r="579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</row>
    <row r="580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</row>
    <row r="58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</row>
    <row r="582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</row>
    <row r="583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</row>
    <row r="584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</row>
    <row r="585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</row>
    <row r="586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</row>
    <row r="587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</row>
    <row r="588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</row>
    <row r="589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</row>
    <row r="590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</row>
    <row r="59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</row>
    <row r="592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</row>
    <row r="593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</row>
    <row r="594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</row>
    <row r="595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</row>
    <row r="596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</row>
    <row r="597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</row>
    <row r="598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</row>
    <row r="599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</row>
    <row r="600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</row>
    <row r="60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</row>
    <row r="602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</row>
    <row r="603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</row>
    <row r="604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</row>
    <row r="605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</row>
    <row r="606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</row>
    <row r="607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</row>
    <row r="608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</row>
    <row r="609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</row>
    <row r="610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</row>
    <row r="61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</row>
    <row r="612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</row>
    <row r="613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</row>
    <row r="614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</row>
    <row r="615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</row>
    <row r="616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</row>
    <row r="617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</row>
    <row r="618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</row>
    <row r="619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</row>
    <row r="620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</row>
    <row r="62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</row>
    <row r="622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</row>
    <row r="623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</row>
    <row r="624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</row>
    <row r="625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</row>
    <row r="626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</row>
    <row r="627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</row>
    <row r="628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</row>
    <row r="629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</row>
    <row r="630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</row>
    <row r="63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</row>
    <row r="632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</row>
    <row r="633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</row>
    <row r="634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</row>
    <row r="635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</row>
    <row r="636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</row>
    <row r="637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</row>
    <row r="638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</row>
    <row r="639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</row>
    <row r="640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</row>
    <row r="64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</row>
    <row r="642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</row>
    <row r="643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</row>
    <row r="644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</row>
    <row r="645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</row>
    <row r="646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</row>
    <row r="647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</row>
    <row r="648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</row>
    <row r="649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</row>
    <row r="650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</row>
    <row r="65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</row>
    <row r="652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</row>
    <row r="653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</row>
    <row r="654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</row>
    <row r="655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</row>
    <row r="656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</row>
    <row r="657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</row>
    <row r="658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</row>
    <row r="659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</row>
    <row r="660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</row>
    <row r="66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</row>
    <row r="662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</row>
    <row r="663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</row>
    <row r="664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</row>
    <row r="665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</row>
    <row r="666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</row>
    <row r="667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</row>
    <row r="668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</row>
    <row r="669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</row>
    <row r="670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</row>
    <row r="67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</row>
    <row r="672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</row>
    <row r="673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</row>
    <row r="674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</row>
    <row r="675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</row>
    <row r="676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</row>
    <row r="677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</row>
    <row r="678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</row>
    <row r="679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</row>
    <row r="680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</row>
    <row r="68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</row>
    <row r="682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</row>
    <row r="683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</row>
    <row r="684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</row>
    <row r="685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</row>
    <row r="686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</row>
    <row r="687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</row>
    <row r="688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</row>
    <row r="689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</row>
    <row r="690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</row>
    <row r="69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</row>
    <row r="692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</row>
    <row r="693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</row>
    <row r="694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</row>
    <row r="695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</row>
    <row r="696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</row>
    <row r="697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</row>
    <row r="698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</row>
    <row r="699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</row>
    <row r="700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</row>
    <row r="70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</row>
    <row r="702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</row>
    <row r="703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</row>
    <row r="704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</row>
    <row r="705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</row>
    <row r="706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</row>
    <row r="707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</row>
    <row r="708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</row>
    <row r="709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</row>
    <row r="710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</row>
    <row r="71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</row>
    <row r="712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</row>
    <row r="713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</row>
    <row r="714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</row>
    <row r="715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</row>
    <row r="716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</row>
    <row r="717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</row>
    <row r="718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</row>
    <row r="719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</row>
    <row r="720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</row>
    <row r="72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</row>
    <row r="722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</row>
    <row r="723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</row>
    <row r="724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</row>
    <row r="725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</row>
    <row r="726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</row>
    <row r="727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</row>
    <row r="728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</row>
    <row r="729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</row>
    <row r="730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</row>
    <row r="73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</row>
    <row r="732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</row>
    <row r="733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</row>
    <row r="734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</row>
    <row r="735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</row>
    <row r="736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</row>
    <row r="737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</row>
    <row r="738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</row>
    <row r="739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</row>
    <row r="740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</row>
    <row r="74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</row>
    <row r="742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</row>
    <row r="743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</row>
    <row r="744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</row>
    <row r="745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</row>
    <row r="746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</row>
    <row r="747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</row>
    <row r="748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</row>
    <row r="749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</row>
    <row r="750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</row>
    <row r="75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</row>
    <row r="752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</row>
    <row r="753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</row>
    <row r="754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</row>
    <row r="755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</row>
    <row r="756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</row>
    <row r="757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</row>
    <row r="758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</row>
    <row r="759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</row>
    <row r="760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</row>
    <row r="76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</row>
    <row r="762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</row>
    <row r="763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</row>
    <row r="764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</row>
    <row r="765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</row>
    <row r="766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</row>
    <row r="767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</row>
    <row r="768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</row>
    <row r="769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</row>
    <row r="770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</row>
    <row r="77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</row>
    <row r="772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</row>
    <row r="773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</row>
    <row r="774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</row>
    <row r="775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</row>
    <row r="776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</row>
    <row r="777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</row>
    <row r="778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</row>
    <row r="779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</row>
    <row r="780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</row>
    <row r="78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</row>
    <row r="782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</row>
    <row r="783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</row>
    <row r="784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</row>
    <row r="785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</row>
    <row r="786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</row>
    <row r="787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</row>
    <row r="788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</row>
    <row r="789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</row>
    <row r="790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</row>
    <row r="79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</row>
    <row r="792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</row>
    <row r="793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</row>
    <row r="794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</row>
    <row r="795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</row>
    <row r="796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</row>
    <row r="797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</row>
    <row r="798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</row>
    <row r="799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</row>
    <row r="800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</row>
    <row r="80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</row>
    <row r="802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</row>
    <row r="803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</row>
    <row r="804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</row>
    <row r="805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</row>
    <row r="806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</row>
    <row r="807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</row>
    <row r="808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</row>
    <row r="809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</row>
    <row r="810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</row>
    <row r="81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</row>
    <row r="812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</row>
    <row r="813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</row>
    <row r="814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</row>
    <row r="815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</row>
    <row r="816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</row>
    <row r="817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</row>
    <row r="818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</row>
    <row r="819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</row>
    <row r="820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</row>
    <row r="82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</row>
    <row r="822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</row>
    <row r="823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</row>
    <row r="824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</row>
    <row r="825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</row>
    <row r="826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</row>
    <row r="827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</row>
    <row r="828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</row>
    <row r="829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</row>
    <row r="830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</row>
    <row r="83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</row>
    <row r="832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</row>
    <row r="833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</row>
    <row r="834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</row>
    <row r="835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</row>
    <row r="836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</row>
    <row r="837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</row>
    <row r="838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</row>
    <row r="839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</row>
    <row r="840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</row>
    <row r="84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</row>
    <row r="842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</row>
    <row r="843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</row>
    <row r="844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</row>
    <row r="845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</row>
    <row r="846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</row>
    <row r="847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</row>
    <row r="848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</row>
    <row r="849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</row>
    <row r="850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</row>
    <row r="85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</row>
    <row r="852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</row>
    <row r="853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</row>
    <row r="854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</row>
    <row r="855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</row>
    <row r="856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</row>
    <row r="857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</row>
    <row r="858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</row>
    <row r="859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</row>
    <row r="860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</row>
    <row r="86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</row>
    <row r="862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</row>
    <row r="863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</row>
    <row r="864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</row>
    <row r="865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</row>
    <row r="866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</row>
    <row r="867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</row>
    <row r="868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</row>
    <row r="869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</row>
    <row r="870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</row>
    <row r="87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</row>
    <row r="872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</row>
    <row r="873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</row>
    <row r="874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</row>
    <row r="875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</row>
    <row r="876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</row>
    <row r="877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</row>
    <row r="878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</row>
    <row r="879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</row>
    <row r="880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</row>
    <row r="88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</row>
    <row r="882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</row>
    <row r="883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</row>
    <row r="884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</row>
    <row r="885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</row>
    <row r="886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</row>
    <row r="887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</row>
    <row r="888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</row>
    <row r="889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</row>
    <row r="890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</row>
    <row r="89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</row>
    <row r="892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</row>
    <row r="893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</row>
    <row r="894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</row>
    <row r="895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</row>
    <row r="896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</row>
    <row r="897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</row>
    <row r="898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</row>
    <row r="899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</row>
    <row r="900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</row>
    <row r="90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</row>
    <row r="902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</row>
    <row r="903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</row>
    <row r="904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</row>
    <row r="905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</row>
    <row r="906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</row>
    <row r="907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</row>
    <row r="908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</row>
    <row r="909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</row>
    <row r="910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</row>
    <row r="91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</row>
    <row r="912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</row>
    <row r="913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</row>
    <row r="914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</row>
    <row r="915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</row>
    <row r="916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</row>
    <row r="917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</row>
    <row r="918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</row>
    <row r="919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</row>
    <row r="920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</row>
    <row r="92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</row>
    <row r="922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</row>
    <row r="923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</row>
    <row r="924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</row>
    <row r="925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</row>
    <row r="926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</row>
    <row r="927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</row>
    <row r="928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</row>
    <row r="929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</row>
    <row r="930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</row>
    <row r="93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</row>
    <row r="932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</row>
    <row r="933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</row>
    <row r="934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</row>
    <row r="935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</row>
    <row r="936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</row>
    <row r="937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</row>
    <row r="938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</row>
    <row r="939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</row>
    <row r="940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</row>
    <row r="94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</row>
    <row r="942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</row>
    <row r="943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</row>
    <row r="944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</row>
    <row r="945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</row>
    <row r="946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</row>
    <row r="947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</row>
    <row r="948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</row>
    <row r="949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</row>
    <row r="950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</row>
    <row r="95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</row>
    <row r="952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</row>
    <row r="953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</row>
    <row r="954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</row>
    <row r="955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</row>
    <row r="956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</row>
    <row r="957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</row>
    <row r="958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</row>
    <row r="959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</row>
    <row r="960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  <c r="AA960" s="58"/>
    </row>
    <row r="96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  <c r="AA961" s="58"/>
    </row>
    <row r="962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  <c r="AA962" s="58"/>
    </row>
    <row r="963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</row>
    <row r="964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  <c r="AA964" s="58"/>
    </row>
    <row r="965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</row>
    <row r="966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  <c r="AA966" s="58"/>
    </row>
    <row r="967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  <c r="AA967" s="58"/>
    </row>
    <row r="968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  <c r="AA968" s="58"/>
    </row>
    <row r="969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  <c r="AA969" s="58"/>
    </row>
    <row r="970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  <c r="AA970" s="58"/>
    </row>
    <row r="97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  <c r="AA971" s="58"/>
    </row>
    <row r="972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  <c r="AA972" s="58"/>
    </row>
    <row r="973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  <c r="AA973" s="58"/>
    </row>
    <row r="974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  <c r="AA974" s="58"/>
    </row>
    <row r="975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  <c r="AA975" s="58"/>
    </row>
    <row r="976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  <c r="AA976" s="58"/>
    </row>
    <row r="977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</row>
    <row r="978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</row>
    <row r="979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</row>
    <row r="980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</row>
    <row r="98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</row>
    <row r="982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</row>
    <row r="983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</row>
    <row r="984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</row>
    <row r="985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  <c r="AA985" s="58"/>
    </row>
    <row r="986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  <c r="AA986" s="58"/>
    </row>
    <row r="987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  <c r="AA987" s="58"/>
    </row>
    <row r="988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  <c r="AA988" s="58"/>
    </row>
    <row r="989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  <c r="AA989" s="58"/>
    </row>
    <row r="990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  <c r="AA990" s="58"/>
    </row>
    <row r="991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  <c r="AA991" s="58"/>
    </row>
    <row r="992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</row>
    <row r="993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  <c r="AA993" s="58"/>
    </row>
    <row r="994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  <c r="AA994" s="58"/>
    </row>
    <row r="995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</row>
    <row r="996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  <c r="AA996" s="58"/>
    </row>
    <row r="997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  <c r="AA997" s="58"/>
    </row>
    <row r="998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  <c r="AA998" s="58"/>
    </row>
    <row r="999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  <c r="AA999" s="58"/>
    </row>
    <row r="1000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  <c r="AA1000" s="58"/>
    </row>
  </sheetData>
  <mergeCells count="1">
    <mergeCell ref="B2:K2"/>
  </mergeCells>
  <hyperlinks>
    <hyperlink r:id="rId2" ref="M2"/>
  </hyperlinks>
  <printOptions/>
  <pageMargins bottom="0.75" footer="0.0" header="0.0" left="0.7" right="0.7" top="0.75"/>
  <pageSetup orientation="landscape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57"/>
    <col customWidth="1" min="2" max="2" width="11.57"/>
    <col customWidth="1" min="3" max="26" width="8.71"/>
  </cols>
  <sheetData>
    <row r="1" ht="15.75" customHeight="1">
      <c r="A1" s="64" t="s">
        <v>0</v>
      </c>
      <c r="B1" s="97" t="s">
        <v>76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ht="15.75" customHeight="1">
      <c r="A2" s="98" t="s">
        <v>77</v>
      </c>
      <c r="B2" s="99" t="s">
        <v>78</v>
      </c>
      <c r="C2" s="100" t="s">
        <v>79</v>
      </c>
      <c r="D2" s="100" t="s">
        <v>80</v>
      </c>
      <c r="E2" s="100" t="s">
        <v>81</v>
      </c>
      <c r="F2" s="100" t="s">
        <v>82</v>
      </c>
      <c r="G2" s="100" t="s">
        <v>83</v>
      </c>
      <c r="H2" s="100" t="s">
        <v>84</v>
      </c>
      <c r="I2" s="100" t="s">
        <v>85</v>
      </c>
      <c r="J2" s="100" t="s">
        <v>86</v>
      </c>
      <c r="K2" s="100" t="s">
        <v>87</v>
      </c>
      <c r="L2" s="100" t="s">
        <v>88</v>
      </c>
      <c r="M2" s="100" t="s">
        <v>89</v>
      </c>
      <c r="N2" s="100" t="s">
        <v>90</v>
      </c>
      <c r="O2" s="100" t="s">
        <v>91</v>
      </c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ht="15.75" customHeight="1">
      <c r="A3" s="101"/>
      <c r="B3" s="96">
        <v>2017.0</v>
      </c>
      <c r="C3" s="102">
        <v>2852.0</v>
      </c>
      <c r="D3" s="102">
        <v>3254.0</v>
      </c>
      <c r="E3" s="102">
        <v>3375.0</v>
      </c>
      <c r="F3" s="102">
        <v>2947.0</v>
      </c>
      <c r="G3" s="102">
        <v>2430.0</v>
      </c>
      <c r="H3" s="102">
        <v>1528.0</v>
      </c>
      <c r="I3" s="102">
        <v>2297.0</v>
      </c>
      <c r="J3" s="102">
        <v>2627.0</v>
      </c>
      <c r="K3" s="102">
        <v>2559.0</v>
      </c>
      <c r="L3" s="102">
        <v>2763.0</v>
      </c>
      <c r="M3" s="102">
        <v>2905.0</v>
      </c>
      <c r="N3" s="102">
        <v>3698.0</v>
      </c>
      <c r="O3" s="102">
        <v>33235.0</v>
      </c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ht="15.75" customHeight="1">
      <c r="A4" s="101"/>
      <c r="B4" s="96">
        <v>2018.0</v>
      </c>
      <c r="C4" s="102">
        <v>2802.0</v>
      </c>
      <c r="D4" s="102">
        <v>2915.0</v>
      </c>
      <c r="E4" s="102">
        <v>3402.0</v>
      </c>
      <c r="F4" s="102">
        <v>2941.0</v>
      </c>
      <c r="G4" s="102">
        <v>1717.0</v>
      </c>
      <c r="H4" s="102">
        <v>1468.0</v>
      </c>
      <c r="I4" s="102">
        <v>3297.0</v>
      </c>
      <c r="J4" s="102">
        <v>3087.0</v>
      </c>
      <c r="K4" s="102">
        <v>3074.0</v>
      </c>
      <c r="L4" s="102">
        <v>2058.0</v>
      </c>
      <c r="M4" s="102">
        <v>1137.0</v>
      </c>
      <c r="N4" s="102">
        <v>1315.0</v>
      </c>
      <c r="O4" s="102">
        <v>29213.0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ht="15.75" customHeight="1">
      <c r="A5" s="101"/>
      <c r="B5" s="96">
        <v>2019.0</v>
      </c>
      <c r="C5" s="102">
        <v>1676.0</v>
      </c>
      <c r="D5" s="102">
        <v>1739.0</v>
      </c>
      <c r="E5" s="102">
        <v>2134.0</v>
      </c>
      <c r="F5" s="102">
        <v>2225.0</v>
      </c>
      <c r="G5" s="102">
        <v>1360.0</v>
      </c>
      <c r="H5" s="102">
        <v>2051.0</v>
      </c>
      <c r="I5" s="102">
        <v>2823.0</v>
      </c>
      <c r="J5" s="102">
        <v>2935.0</v>
      </c>
      <c r="K5" s="102">
        <v>2371.0</v>
      </c>
      <c r="L5" s="102">
        <v>2560.0</v>
      </c>
      <c r="M5" s="102">
        <v>2417.0</v>
      </c>
      <c r="N5" s="102">
        <v>4012.0</v>
      </c>
      <c r="O5" s="102">
        <v>28303.0</v>
      </c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ht="15.75" customHeight="1">
      <c r="A6" s="101"/>
      <c r="B6" s="96">
        <v>2020.0</v>
      </c>
      <c r="C6" s="102">
        <v>3976.0</v>
      </c>
      <c r="D6" s="102">
        <v>3978.0</v>
      </c>
      <c r="E6" s="102">
        <v>2390.0</v>
      </c>
      <c r="F6" s="102">
        <v>1.0</v>
      </c>
      <c r="G6" s="102">
        <v>0.0</v>
      </c>
      <c r="H6" s="102">
        <v>0.0</v>
      </c>
      <c r="I6" s="102">
        <v>0.0</v>
      </c>
      <c r="J6" s="102">
        <v>1.0</v>
      </c>
      <c r="K6" s="102">
        <v>5.0</v>
      </c>
      <c r="L6" s="102">
        <v>0.0</v>
      </c>
      <c r="M6" s="102">
        <v>0.0</v>
      </c>
      <c r="N6" s="102">
        <v>0.0</v>
      </c>
      <c r="O6" s="102">
        <v>10351.0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ht="15.75" customHeight="1">
      <c r="A7" s="101"/>
      <c r="B7" s="96">
        <v>2021.0</v>
      </c>
      <c r="C7" s="102">
        <v>0.0</v>
      </c>
      <c r="D7" s="102">
        <v>0.0</v>
      </c>
      <c r="E7" s="102">
        <v>0.0</v>
      </c>
      <c r="F7" s="102">
        <v>1.0</v>
      </c>
      <c r="G7" s="102">
        <v>4.0</v>
      </c>
      <c r="H7" s="102">
        <v>3.0</v>
      </c>
      <c r="I7" s="102">
        <v>1.0</v>
      </c>
      <c r="J7" s="102">
        <v>0.0</v>
      </c>
      <c r="K7" s="102">
        <v>0.0</v>
      </c>
      <c r="L7" s="102">
        <v>0.0</v>
      </c>
      <c r="M7" s="102">
        <v>0.0</v>
      </c>
      <c r="N7" s="102">
        <v>2.0</v>
      </c>
      <c r="O7" s="102">
        <v>11.0</v>
      </c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ht="15.75" customHeight="1">
      <c r="A8" s="58"/>
      <c r="B8" s="103">
        <v>2022.0</v>
      </c>
      <c r="C8" s="104">
        <v>0.0</v>
      </c>
      <c r="D8" s="104">
        <v>0.0</v>
      </c>
      <c r="E8" s="104">
        <v>0.0</v>
      </c>
      <c r="F8" s="104">
        <v>0.0</v>
      </c>
      <c r="G8" s="104">
        <v>0.0</v>
      </c>
      <c r="H8" s="104">
        <v>0.0</v>
      </c>
      <c r="I8" s="104">
        <v>0.0</v>
      </c>
      <c r="J8" s="104">
        <v>0.0</v>
      </c>
      <c r="K8" s="104">
        <v>0.0</v>
      </c>
      <c r="L8" s="104">
        <v>257.0</v>
      </c>
      <c r="M8" s="104">
        <v>452.0</v>
      </c>
      <c r="N8" s="104">
        <v>1177.0</v>
      </c>
      <c r="O8" s="104">
        <v>1886.0</v>
      </c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ht="15.75" customHeight="1">
      <c r="A9" s="58"/>
      <c r="B9" s="103">
        <v>2023.0</v>
      </c>
      <c r="C9" s="104">
        <v>1440.0</v>
      </c>
      <c r="D9" s="104">
        <v>2024.0</v>
      </c>
      <c r="E9" s="104">
        <v>1901.0</v>
      </c>
      <c r="F9" s="104">
        <v>1349.0</v>
      </c>
      <c r="G9" s="104">
        <v>2350.0</v>
      </c>
      <c r="H9" s="104">
        <v>2157.0</v>
      </c>
      <c r="I9" s="104">
        <v>2582.0</v>
      </c>
      <c r="J9" s="104">
        <v>3108.0</v>
      </c>
      <c r="K9" s="104">
        <v>2481.0</v>
      </c>
      <c r="L9" s="104">
        <v>1875.0</v>
      </c>
      <c r="M9" s="104">
        <v>2577.0</v>
      </c>
      <c r="N9" s="104">
        <v>3461.0</v>
      </c>
      <c r="O9" s="104">
        <v>27305.0</v>
      </c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ht="15.75" customHeight="1">
      <c r="A10" s="58"/>
      <c r="B10" s="103">
        <v>2024.0</v>
      </c>
      <c r="C10" s="104">
        <v>2379.0</v>
      </c>
      <c r="D10" s="104">
        <v>4421.0</v>
      </c>
      <c r="E10" s="104">
        <v>1582.0</v>
      </c>
      <c r="F10" s="104">
        <v>2533.0</v>
      </c>
      <c r="G10" s="104">
        <v>2050.0</v>
      </c>
      <c r="H10" s="104">
        <v>2080.0</v>
      </c>
      <c r="I10" s="104">
        <v>2489.0</v>
      </c>
      <c r="J10" s="104">
        <v>3042.0</v>
      </c>
      <c r="K10" s="105">
        <v>0.0</v>
      </c>
      <c r="L10" s="105">
        <v>0.0</v>
      </c>
      <c r="M10" s="105">
        <v>0.0</v>
      </c>
      <c r="N10" s="105">
        <v>0.0</v>
      </c>
      <c r="O10" s="104">
        <v>20576.0</v>
      </c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ht="15.75" customHeight="1">
      <c r="A11" s="58"/>
      <c r="B11" s="106">
        <v>2025.0</v>
      </c>
      <c r="C11" s="107">
        <v>3811.0</v>
      </c>
      <c r="D11" s="107">
        <v>3825.0</v>
      </c>
      <c r="E11" s="107">
        <v>1512.0</v>
      </c>
      <c r="F11" s="107">
        <v>2184.0</v>
      </c>
      <c r="G11" s="107">
        <v>4003.0</v>
      </c>
      <c r="H11" s="107">
        <v>3607.0</v>
      </c>
      <c r="I11" s="107">
        <v>4088.0</v>
      </c>
      <c r="J11" s="107">
        <v>4305.0</v>
      </c>
      <c r="K11" s="108">
        <v>5390.0</v>
      </c>
      <c r="L11" s="108">
        <v>4257.0</v>
      </c>
      <c r="M11" s="108">
        <v>3627.0</v>
      </c>
      <c r="N11" s="108">
        <v>4217.0</v>
      </c>
      <c r="O11" s="107">
        <v>44826.0</v>
      </c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ht="15.75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ht="15.75" customHeight="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ht="15.75" customHeight="1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ht="15.75" customHeight="1">
      <c r="A15" s="98" t="s">
        <v>0</v>
      </c>
      <c r="B15" s="109" t="s">
        <v>92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1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ht="15.75" customHeight="1">
      <c r="A16" s="98" t="s">
        <v>93</v>
      </c>
      <c r="B16" s="64" t="s">
        <v>78</v>
      </c>
      <c r="C16" s="81" t="s">
        <v>79</v>
      </c>
      <c r="D16" s="81" t="s">
        <v>80</v>
      </c>
      <c r="E16" s="81" t="s">
        <v>81</v>
      </c>
      <c r="F16" s="81" t="s">
        <v>82</v>
      </c>
      <c r="G16" s="81" t="s">
        <v>83</v>
      </c>
      <c r="H16" s="81" t="s">
        <v>84</v>
      </c>
      <c r="I16" s="81" t="s">
        <v>85</v>
      </c>
      <c r="J16" s="81" t="s">
        <v>86</v>
      </c>
      <c r="K16" s="81" t="s">
        <v>87</v>
      </c>
      <c r="L16" s="81" t="s">
        <v>88</v>
      </c>
      <c r="M16" s="81" t="s">
        <v>89</v>
      </c>
      <c r="N16" s="81" t="s">
        <v>90</v>
      </c>
      <c r="O16" s="81" t="s">
        <v>91</v>
      </c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ht="15.75" customHeight="1">
      <c r="A17" s="101"/>
      <c r="B17" s="96">
        <v>2017.0</v>
      </c>
      <c r="C17" s="102">
        <v>2852.0</v>
      </c>
      <c r="D17" s="102">
        <v>3254.0</v>
      </c>
      <c r="E17" s="102">
        <v>3375.0</v>
      </c>
      <c r="F17" s="102">
        <v>2947.0</v>
      </c>
      <c r="G17" s="102">
        <v>2430.0</v>
      </c>
      <c r="H17" s="102">
        <v>1528.0</v>
      </c>
      <c r="I17" s="102">
        <v>2297.0</v>
      </c>
      <c r="J17" s="102">
        <v>2627.0</v>
      </c>
      <c r="K17" s="102">
        <v>2559.0</v>
      </c>
      <c r="L17" s="102">
        <v>2763.0</v>
      </c>
      <c r="M17" s="102">
        <v>2905.0</v>
      </c>
      <c r="N17" s="102">
        <v>3698.0</v>
      </c>
      <c r="O17" s="102">
        <v>33235.0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ht="15.75" customHeight="1">
      <c r="A18" s="101"/>
      <c r="B18" s="96">
        <v>2018.0</v>
      </c>
      <c r="C18" s="102">
        <v>2802.0</v>
      </c>
      <c r="D18" s="102">
        <v>2915.0</v>
      </c>
      <c r="E18" s="102">
        <v>3402.0</v>
      </c>
      <c r="F18" s="102">
        <v>2941.0</v>
      </c>
      <c r="G18" s="102">
        <v>1717.0</v>
      </c>
      <c r="H18" s="102">
        <v>1468.0</v>
      </c>
      <c r="I18" s="102">
        <v>3297.0</v>
      </c>
      <c r="J18" s="102">
        <v>3087.0</v>
      </c>
      <c r="K18" s="102">
        <v>3074.0</v>
      </c>
      <c r="L18" s="102">
        <v>2058.0</v>
      </c>
      <c r="M18" s="102">
        <v>1137.0</v>
      </c>
      <c r="N18" s="102">
        <v>1315.0</v>
      </c>
      <c r="O18" s="102">
        <v>29213.0</v>
      </c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ht="15.75" customHeight="1">
      <c r="A19" s="101"/>
      <c r="B19" s="96">
        <v>2019.0</v>
      </c>
      <c r="C19" s="102">
        <v>1676.0</v>
      </c>
      <c r="D19" s="102">
        <v>1739.0</v>
      </c>
      <c r="E19" s="102">
        <v>2134.0</v>
      </c>
      <c r="F19" s="102">
        <v>2225.0</v>
      </c>
      <c r="G19" s="102">
        <v>1360.0</v>
      </c>
      <c r="H19" s="102">
        <v>2051.0</v>
      </c>
      <c r="I19" s="102">
        <v>2823.0</v>
      </c>
      <c r="J19" s="102">
        <v>2935.0</v>
      </c>
      <c r="K19" s="102">
        <v>2371.0</v>
      </c>
      <c r="L19" s="102">
        <v>2560.0</v>
      </c>
      <c r="M19" s="102">
        <v>2417.0</v>
      </c>
      <c r="N19" s="102">
        <v>4012.0</v>
      </c>
      <c r="O19" s="102">
        <v>28303.0</v>
      </c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ht="15.75" customHeight="1">
      <c r="A20" s="58"/>
      <c r="B20" s="103">
        <v>2020.0</v>
      </c>
      <c r="C20" s="102">
        <v>3976.0</v>
      </c>
      <c r="D20" s="102">
        <v>3978.0</v>
      </c>
      <c r="E20" s="102">
        <v>2390.0</v>
      </c>
      <c r="F20" s="102">
        <v>1.0</v>
      </c>
      <c r="G20" s="102">
        <v>0.0</v>
      </c>
      <c r="H20" s="102">
        <v>0.0</v>
      </c>
      <c r="I20" s="102">
        <v>0.0</v>
      </c>
      <c r="J20" s="102">
        <v>1.0</v>
      </c>
      <c r="K20" s="102">
        <v>5.0</v>
      </c>
      <c r="L20" s="102">
        <v>0.0</v>
      </c>
      <c r="M20" s="102">
        <v>0.0</v>
      </c>
      <c r="N20" s="102">
        <v>0.0</v>
      </c>
      <c r="O20" s="102">
        <v>10351.0</v>
      </c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ht="15.75" customHeight="1">
      <c r="A21" s="58"/>
      <c r="B21" s="103">
        <v>2021.0</v>
      </c>
      <c r="C21" s="102">
        <v>0.0</v>
      </c>
      <c r="D21" s="102">
        <v>0.0</v>
      </c>
      <c r="E21" s="102">
        <v>0.0</v>
      </c>
      <c r="F21" s="102">
        <v>1.0</v>
      </c>
      <c r="G21" s="102">
        <v>4.0</v>
      </c>
      <c r="H21" s="102">
        <v>3.0</v>
      </c>
      <c r="I21" s="102">
        <v>1.0</v>
      </c>
      <c r="J21" s="102">
        <v>0.0</v>
      </c>
      <c r="K21" s="102">
        <v>0.0</v>
      </c>
      <c r="L21" s="102">
        <v>0.0</v>
      </c>
      <c r="M21" s="102">
        <v>0.0</v>
      </c>
      <c r="N21" s="102">
        <v>2.0</v>
      </c>
      <c r="O21" s="102">
        <v>11.0</v>
      </c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ht="15.75" customHeight="1">
      <c r="A22" s="58"/>
      <c r="B22" s="103">
        <v>2022.0</v>
      </c>
      <c r="C22" s="104">
        <v>0.0</v>
      </c>
      <c r="D22" s="104">
        <v>0.0</v>
      </c>
      <c r="E22" s="104">
        <v>0.0</v>
      </c>
      <c r="F22" s="104">
        <v>0.0</v>
      </c>
      <c r="G22" s="104">
        <v>0.0</v>
      </c>
      <c r="H22" s="104">
        <v>0.0</v>
      </c>
      <c r="I22" s="104">
        <v>0.0</v>
      </c>
      <c r="J22" s="104">
        <v>0.0</v>
      </c>
      <c r="K22" s="104">
        <v>0.0</v>
      </c>
      <c r="L22" s="104">
        <v>257.0</v>
      </c>
      <c r="M22" s="104">
        <v>452.0</v>
      </c>
      <c r="N22" s="104">
        <v>1177.0</v>
      </c>
      <c r="O22" s="104">
        <v>1886.0</v>
      </c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ht="15.75" customHeight="1">
      <c r="A23" s="58"/>
      <c r="B23" s="103">
        <v>2023.0</v>
      </c>
      <c r="C23" s="104">
        <v>1440.0</v>
      </c>
      <c r="D23" s="104">
        <v>2024.0</v>
      </c>
      <c r="E23" s="104">
        <v>1901.0</v>
      </c>
      <c r="F23" s="104">
        <v>1349.0</v>
      </c>
      <c r="G23" s="104">
        <v>2350.0</v>
      </c>
      <c r="H23" s="104">
        <v>2157.0</v>
      </c>
      <c r="I23" s="104">
        <v>2582.0</v>
      </c>
      <c r="J23" s="104">
        <v>3108.0</v>
      </c>
      <c r="K23" s="104">
        <v>2481.0</v>
      </c>
      <c r="L23" s="104">
        <v>1875.0</v>
      </c>
      <c r="M23" s="104">
        <v>2577.0</v>
      </c>
      <c r="N23" s="104">
        <v>3461.0</v>
      </c>
      <c r="O23" s="104">
        <v>27305.0</v>
      </c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ht="15.75" customHeight="1">
      <c r="A24" s="58"/>
      <c r="B24" s="103">
        <v>2024.0</v>
      </c>
      <c r="C24" s="104">
        <v>2379.0</v>
      </c>
      <c r="D24" s="104">
        <v>4421.0</v>
      </c>
      <c r="E24" s="104">
        <v>1582.0</v>
      </c>
      <c r="F24" s="104">
        <v>2533.0</v>
      </c>
      <c r="G24" s="104">
        <v>2050.0</v>
      </c>
      <c r="H24" s="104">
        <v>2080.0</v>
      </c>
      <c r="I24" s="104">
        <v>2489.0</v>
      </c>
      <c r="J24" s="104">
        <v>3042.0</v>
      </c>
      <c r="K24" s="105">
        <v>0.0</v>
      </c>
      <c r="L24" s="105">
        <v>0.0</v>
      </c>
      <c r="M24" s="105">
        <v>0.0</v>
      </c>
      <c r="N24" s="105">
        <v>0.0</v>
      </c>
      <c r="O24" s="104">
        <v>20576.0</v>
      </c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ht="15.75" customHeight="1">
      <c r="A25" s="58"/>
      <c r="B25" s="103">
        <v>2025.0</v>
      </c>
      <c r="C25" s="107">
        <v>3811.0</v>
      </c>
      <c r="D25" s="107">
        <v>3825.0</v>
      </c>
      <c r="E25" s="107">
        <v>1512.0</v>
      </c>
      <c r="F25" s="107">
        <v>2184.0</v>
      </c>
      <c r="G25" s="107">
        <v>4003.0</v>
      </c>
      <c r="H25" s="107">
        <v>3607.0</v>
      </c>
      <c r="I25" s="107">
        <v>4088.0</v>
      </c>
      <c r="J25" s="107">
        <v>4305.0</v>
      </c>
      <c r="K25" s="108">
        <v>5390.0</v>
      </c>
      <c r="L25" s="108">
        <v>4257.0</v>
      </c>
      <c r="M25" s="108">
        <v>3627.0</v>
      </c>
      <c r="N25" s="108">
        <v>4217.0</v>
      </c>
      <c r="O25" s="107">
        <v>44826.0</v>
      </c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ht="15.75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ht="15.75" customHeight="1">
      <c r="A27" s="58" t="s">
        <v>94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ht="15.75" customHeight="1">
      <c r="A28" s="112" t="s">
        <v>95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ht="15.75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ht="15.75" customHeight="1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ht="15.75" customHeight="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ht="15.75" customHeight="1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ht="15.75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ht="15.75" customHeight="1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ht="15.75" customHeight="1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ht="15.75" customHeight="1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ht="15.75" customHeight="1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ht="15.75" customHeight="1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ht="15.75" customHeight="1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ht="15.75" customHeight="1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ht="15.75" customHeight="1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ht="15.75" customHeight="1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ht="15.75" customHeight="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ht="15.75" customHeight="1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ht="15.75" customHeight="1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ht="15.75" customHeigh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ht="15.75" customHeight="1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ht="15.75" customHeight="1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ht="15.75" customHeight="1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ht="15.75" customHeight="1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ht="15.75" customHeight="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ht="15.75" customHeight="1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ht="15.75" customHeight="1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ht="15.75" customHeight="1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ht="15.75" customHeight="1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ht="15.75" customHeight="1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ht="15.75" customHeight="1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ht="15.75" customHeight="1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ht="15.75" customHeight="1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ht="15.75" customHeight="1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ht="15.75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ht="15.75" customHeight="1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ht="15.75" customHeight="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ht="15.75" customHeight="1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ht="15.75" customHeight="1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ht="15.75" customHeight="1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ht="15.75" customHeight="1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ht="15.75" customHeight="1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ht="15.75" customHeight="1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ht="15.75" customHeight="1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ht="15.75" customHeight="1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ht="15.75" customHeight="1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ht="15.75" customHeight="1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ht="15.75" customHeight="1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ht="15.75" customHeight="1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ht="15.75" customHeight="1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ht="15.75" customHeight="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ht="15.75" customHeight="1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ht="15.75" customHeight="1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ht="15.75" customHeight="1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ht="15.75" customHeight="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ht="15.75" customHeight="1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ht="15.75" customHeight="1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ht="15.75" customHeight="1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ht="15.75" customHeight="1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ht="15.75" customHeight="1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ht="15.75" customHeight="1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ht="15.75" customHeight="1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ht="15.75" customHeight="1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ht="15.75" customHeight="1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ht="15.75" customHeight="1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ht="15.75" customHeight="1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ht="15.75" customHeight="1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ht="15.75" customHeight="1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ht="15.75" customHeight="1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ht="15.75" customHeight="1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ht="15.75" customHeight="1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ht="15.75" customHeight="1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ht="15.75" customHeight="1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ht="15.75" customHeight="1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ht="15.75" customHeight="1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ht="15.75" customHeight="1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ht="15.75" customHeight="1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ht="15.75" customHeight="1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ht="15.75" customHeight="1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ht="15.75" customHeight="1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ht="15.75" customHeight="1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ht="15.75" customHeight="1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ht="15.75" customHeight="1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ht="15.75" customHeight="1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ht="15.75" customHeight="1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ht="15.75" customHeight="1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ht="15.75" customHeight="1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ht="15.75" customHeight="1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ht="15.75" customHeight="1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ht="15.75" customHeight="1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ht="15.75" customHeight="1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ht="15.75" customHeight="1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ht="15.75" customHeight="1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ht="15.75" customHeight="1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ht="15.75" customHeight="1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ht="15.75" customHeight="1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ht="15.75" customHeight="1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ht="15.75" customHeight="1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ht="15.75" customHeight="1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ht="15.75" customHeight="1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ht="15.75" customHeight="1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ht="15.75" customHeight="1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ht="15.75" customHeight="1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ht="15.75" customHeight="1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ht="15.75" customHeight="1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ht="15.75" customHeight="1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ht="15.75" customHeight="1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ht="15.75" customHeight="1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ht="15.75" customHeight="1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ht="15.75" customHeight="1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ht="15.75" customHeight="1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ht="15.75" customHeight="1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ht="15.75" customHeight="1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ht="15.75" customHeight="1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ht="15.75" customHeight="1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ht="15.75" customHeight="1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ht="15.75" customHeight="1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ht="15.75" customHeight="1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ht="15.75" customHeight="1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ht="15.75" customHeight="1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ht="15.75" customHeight="1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ht="15.75" customHeight="1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ht="15.75" customHeight="1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ht="15.75" customHeight="1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ht="15.75" customHeight="1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ht="15.75" customHeight="1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ht="15.75" customHeight="1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ht="15.75" customHeight="1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ht="15.75" customHeight="1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ht="15.75" customHeight="1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ht="15.75" customHeight="1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ht="15.75" customHeight="1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ht="15.75" customHeight="1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ht="15.75" customHeight="1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ht="15.75" customHeight="1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ht="15.75" customHeight="1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ht="15.75" customHeight="1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ht="15.75" customHeight="1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ht="15.75" customHeight="1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ht="15.75" customHeight="1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ht="15.75" customHeight="1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ht="15.75" customHeight="1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ht="15.75" customHeight="1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ht="15.75" customHeight="1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ht="15.75" customHeight="1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ht="15.75" customHeight="1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ht="15.75" customHeight="1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ht="15.75" customHeight="1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ht="15.75" customHeight="1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ht="15.75" customHeight="1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ht="15.75" customHeight="1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ht="15.75" customHeight="1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ht="15.75" customHeight="1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ht="15.75" customHeight="1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ht="15.75" customHeight="1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ht="15.75" customHeight="1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ht="15.75" customHeight="1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ht="15.75" customHeight="1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ht="15.75" customHeight="1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ht="15.75" customHeight="1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ht="15.75" customHeight="1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ht="15.75" customHeight="1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ht="15.75" customHeight="1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ht="15.75" customHeight="1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ht="15.75" customHeight="1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ht="15.75" customHeight="1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ht="15.75" customHeight="1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ht="15.75" customHeight="1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ht="15.75" customHeight="1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ht="15.75" customHeight="1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ht="15.75" customHeight="1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ht="15.75" customHeight="1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ht="15.75" customHeight="1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ht="15.75" customHeight="1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ht="15.75" customHeight="1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ht="15.75" customHeight="1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ht="15.75" customHeight="1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ht="15.75" customHeight="1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ht="15.75" customHeight="1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ht="15.75" customHeight="1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ht="15.75" customHeight="1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ht="15.75" customHeight="1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ht="15.75" customHeight="1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ht="15.75" customHeight="1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ht="15.75" customHeight="1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ht="15.75" customHeight="1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ht="15.75" customHeight="1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ht="15.75" customHeight="1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ht="15.75" customHeight="1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ht="15.75" customHeight="1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ht="15.75" customHeight="1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ht="15.75" customHeight="1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ht="15.75" customHeight="1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ht="15.75" customHeight="1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ht="15.75" customHeight="1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</row>
    <row r="222" ht="15.75" customHeight="1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</row>
    <row r="223" ht="15.75" customHeight="1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</row>
    <row r="224" ht="15.75" customHeight="1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</row>
    <row r="225" ht="15.75" customHeight="1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</row>
    <row r="226" ht="15.75" customHeight="1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</row>
    <row r="227" ht="15.75" customHeight="1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</row>
    <row r="228" ht="15.75" customHeight="1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</row>
    <row r="985" ht="15.75" customHeight="1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</row>
    <row r="986" ht="15.75" customHeight="1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</row>
    <row r="987" ht="15.75" customHeight="1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</row>
    <row r="988" ht="15.75" customHeight="1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</row>
    <row r="989" ht="15.75" customHeight="1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</row>
    <row r="990" ht="15.75" customHeight="1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</row>
    <row r="991" ht="15.75" customHeight="1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</row>
    <row r="992" ht="15.75" customHeight="1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</row>
    <row r="993" ht="15.75" customHeight="1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</row>
    <row r="994" ht="15.75" customHeight="1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</row>
    <row r="995" ht="15.75" customHeight="1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</row>
    <row r="996" ht="15.75" customHeight="1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</row>
    <row r="997" ht="15.75" customHeight="1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</row>
    <row r="998" ht="15.75" customHeight="1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</row>
    <row r="999" ht="15.75" customHeight="1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</row>
    <row r="1000" ht="15.75" customHeight="1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</row>
    <row r="1001" ht="15.75" customHeight="1">
      <c r="A1001" s="58"/>
      <c r="B1001" s="58"/>
      <c r="C1001" s="58"/>
      <c r="D1001" s="58"/>
      <c r="E1001" s="58"/>
      <c r="F1001" s="58"/>
      <c r="G1001" s="58"/>
      <c r="H1001" s="58"/>
      <c r="I1001" s="58"/>
      <c r="J1001" s="58"/>
      <c r="K1001" s="58"/>
      <c r="L1001" s="58"/>
      <c r="M1001" s="58"/>
      <c r="N1001" s="58"/>
      <c r="O1001" s="58"/>
      <c r="P1001" s="58"/>
      <c r="Q1001" s="58"/>
      <c r="R1001" s="58"/>
      <c r="S1001" s="58"/>
      <c r="T1001" s="58"/>
      <c r="U1001" s="58"/>
      <c r="V1001" s="58"/>
      <c r="W1001" s="58"/>
      <c r="X1001" s="58"/>
      <c r="Y1001" s="58"/>
      <c r="Z1001" s="58"/>
    </row>
    <row r="1002" ht="15.75" customHeight="1">
      <c r="A1002" s="58"/>
      <c r="B1002" s="58"/>
      <c r="C1002" s="58"/>
      <c r="D1002" s="58"/>
      <c r="E1002" s="58"/>
      <c r="F1002" s="58"/>
      <c r="G1002" s="58"/>
      <c r="H1002" s="58"/>
      <c r="I1002" s="58"/>
      <c r="J1002" s="58"/>
      <c r="K1002" s="58"/>
      <c r="L1002" s="58"/>
      <c r="M1002" s="58"/>
      <c r="N1002" s="58"/>
      <c r="O1002" s="58"/>
      <c r="P1002" s="58"/>
      <c r="Q1002" s="58"/>
      <c r="R1002" s="58"/>
      <c r="S1002" s="58"/>
      <c r="T1002" s="58"/>
      <c r="U1002" s="58"/>
      <c r="V1002" s="58"/>
      <c r="W1002" s="58"/>
      <c r="X1002" s="58"/>
      <c r="Y1002" s="58"/>
      <c r="Z1002" s="58"/>
    </row>
    <row r="1003" ht="15.75" customHeight="1">
      <c r="A1003" s="58"/>
      <c r="B1003" s="58"/>
      <c r="C1003" s="58"/>
      <c r="D1003" s="58"/>
      <c r="E1003" s="58"/>
      <c r="F1003" s="58"/>
      <c r="G1003" s="58"/>
      <c r="H1003" s="58"/>
      <c r="I1003" s="58"/>
      <c r="J1003" s="58"/>
      <c r="K1003" s="58"/>
      <c r="L1003" s="58"/>
      <c r="M1003" s="58"/>
      <c r="N1003" s="58"/>
      <c r="O1003" s="58"/>
      <c r="P1003" s="58"/>
      <c r="Q1003" s="58"/>
      <c r="R1003" s="58"/>
      <c r="S1003" s="58"/>
      <c r="T1003" s="58"/>
      <c r="U1003" s="58"/>
      <c r="V1003" s="58"/>
      <c r="W1003" s="58"/>
      <c r="X1003" s="58"/>
      <c r="Y1003" s="58"/>
      <c r="Z1003" s="58"/>
    </row>
    <row r="1004" ht="15.75" customHeight="1">
      <c r="A1004" s="58"/>
      <c r="B1004" s="58"/>
      <c r="C1004" s="58"/>
      <c r="D1004" s="58"/>
      <c r="E1004" s="58"/>
      <c r="F1004" s="58"/>
      <c r="G1004" s="58"/>
      <c r="H1004" s="58"/>
      <c r="I1004" s="58"/>
      <c r="J1004" s="58"/>
      <c r="K1004" s="58"/>
      <c r="L1004" s="58"/>
      <c r="M1004" s="58"/>
      <c r="N1004" s="58"/>
      <c r="O1004" s="58"/>
      <c r="P1004" s="58"/>
      <c r="Q1004" s="58"/>
      <c r="R1004" s="58"/>
      <c r="S1004" s="58"/>
      <c r="T1004" s="58"/>
      <c r="U1004" s="58"/>
      <c r="V1004" s="58"/>
      <c r="W1004" s="58"/>
      <c r="X1004" s="58"/>
      <c r="Y1004" s="58"/>
      <c r="Z1004" s="58"/>
    </row>
    <row r="1005" ht="15.75" customHeight="1">
      <c r="A1005" s="58"/>
      <c r="B1005" s="58"/>
      <c r="C1005" s="58"/>
      <c r="D1005" s="58"/>
      <c r="E1005" s="58"/>
      <c r="F1005" s="58"/>
      <c r="G1005" s="58"/>
      <c r="H1005" s="58"/>
      <c r="I1005" s="58"/>
      <c r="J1005" s="58"/>
      <c r="K1005" s="58"/>
      <c r="L1005" s="58"/>
      <c r="M1005" s="58"/>
      <c r="N1005" s="58"/>
      <c r="O1005" s="58"/>
      <c r="P1005" s="58"/>
      <c r="Q1005" s="58"/>
      <c r="R1005" s="58"/>
      <c r="S1005" s="58"/>
      <c r="T1005" s="58"/>
      <c r="U1005" s="58"/>
      <c r="V1005" s="58"/>
      <c r="W1005" s="58"/>
      <c r="X1005" s="58"/>
      <c r="Y1005" s="58"/>
      <c r="Z1005" s="58"/>
    </row>
    <row r="1006" ht="15.75" customHeight="1">
      <c r="A1006" s="58"/>
      <c r="B1006" s="58"/>
      <c r="C1006" s="58"/>
      <c r="D1006" s="58"/>
      <c r="E1006" s="58"/>
      <c r="F1006" s="58"/>
      <c r="G1006" s="58"/>
      <c r="H1006" s="58"/>
      <c r="I1006" s="58"/>
      <c r="J1006" s="58"/>
      <c r="K1006" s="58"/>
      <c r="L1006" s="58"/>
      <c r="M1006" s="58"/>
      <c r="N1006" s="58"/>
      <c r="O1006" s="58"/>
      <c r="P1006" s="58"/>
      <c r="Q1006" s="58"/>
      <c r="R1006" s="58"/>
      <c r="S1006" s="58"/>
      <c r="T1006" s="58"/>
      <c r="U1006" s="58"/>
      <c r="V1006" s="58"/>
      <c r="W1006" s="58"/>
      <c r="X1006" s="58"/>
      <c r="Y1006" s="58"/>
      <c r="Z1006" s="58"/>
    </row>
  </sheetData>
  <mergeCells count="2">
    <mergeCell ref="B1:O1"/>
    <mergeCell ref="B15:O15"/>
  </mergeCells>
  <hyperlinks>
    <hyperlink r:id="rId1" ref="A2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